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80" windowHeight="8325" tabRatio="605" activeTab="1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<sst xmlns="http://schemas.openxmlformats.org/spreadsheetml/2006/main" count="51" uniqueCount="36">
  <si>
    <t>Inntekter</t>
  </si>
  <si>
    <t>Budsjett</t>
  </si>
  <si>
    <t>Utgifter</t>
  </si>
  <si>
    <t xml:space="preserve">Budsjett </t>
  </si>
  <si>
    <t>Kirkerådet generelt</t>
  </si>
  <si>
    <t>Administrasjonsavdelingen</t>
  </si>
  <si>
    <t>Informasjonsavdelingen</t>
  </si>
  <si>
    <t>Kirkeavdelingen</t>
  </si>
  <si>
    <t xml:space="preserve"> </t>
  </si>
  <si>
    <t>Rev. budsjett</t>
  </si>
  <si>
    <t>Kirkemøtet</t>
  </si>
  <si>
    <t xml:space="preserve">Rev budsjett </t>
  </si>
  <si>
    <t>Direktørens stab</t>
  </si>
  <si>
    <t>Avd for økumenikk og int. spm.</t>
  </si>
  <si>
    <t>Avd for samisk kirkeliv</t>
  </si>
  <si>
    <t>Liturgisk senter</t>
  </si>
  <si>
    <t>Trosopplæringsreformen</t>
  </si>
  <si>
    <t>i hele 1000</t>
  </si>
  <si>
    <t>Tildeling</t>
  </si>
  <si>
    <t>Budsjetterte driftskostnader</t>
  </si>
  <si>
    <t>Merinntekt</t>
  </si>
  <si>
    <t>Budsjeterte driftsinntekter</t>
  </si>
  <si>
    <t>Merforbruk</t>
  </si>
  <si>
    <t xml:space="preserve">Kirkerådet - Mellomkirkelig råd - samisk kirkeråd </t>
  </si>
  <si>
    <t>Ungdommens kirkemøte</t>
  </si>
  <si>
    <t xml:space="preserve">Ungdommens kirkemøte </t>
  </si>
  <si>
    <t>Merinntekter</t>
  </si>
  <si>
    <t xml:space="preserve">Regnskap </t>
  </si>
  <si>
    <t>Regnskap</t>
  </si>
  <si>
    <t>Budsjettunderskudd</t>
  </si>
  <si>
    <t>Budsjettsammendrag de sentralkirkelige råd 2008 kapittel 0340.01 - 3340.01, 15, 16, 18</t>
  </si>
  <si>
    <t>Tildeling trosopplæring</t>
  </si>
  <si>
    <t>Merforbruk 2008</t>
  </si>
  <si>
    <t xml:space="preserve">Merforbruk trosoppl. dekkes 0340.75 </t>
  </si>
  <si>
    <t>Tildeling Sense IT</t>
  </si>
  <si>
    <t>Manglende tildeling medl register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</si>
</sst>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4" fillId="0" borderId="6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7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46"/>
  <sheetViews>
    <sheetView tabSelected="1" workbookViewId="0" topLeftCell="C1">
      <selection activeCell="L31" sqref="L31"/>
    </sheetView>
  </sheetViews>
  <sheetFormatPr defaultColWidth="11.421875" defaultRowHeight="12.75"/>
  <cols>
    <col min="1" max="1" width="3.00390625" style="0" customWidth="1"/>
    <col min="2" max="2" width="36.421875" style="0" customWidth="1"/>
    <col min="3" max="3" width="11.140625" style="0" customWidth="1"/>
    <col min="4" max="5" width="13.421875" style="0" customWidth="1"/>
    <col min="6" max="6" width="12.00390625" style="0" customWidth="1"/>
    <col min="7" max="7" width="7.8515625" style="0" customWidth="1"/>
    <col min="8" max="8" width="35.8515625" style="0" customWidth="1"/>
    <col min="9" max="9" width="11.8515625" style="0" customWidth="1"/>
    <col min="10" max="10" width="14.57421875" style="0" customWidth="1"/>
    <col min="11" max="11" width="14.28125" style="0" customWidth="1"/>
    <col min="12" max="12" width="13.140625" style="0" customWidth="1"/>
  </cols>
  <sheetData>
    <row r="3" ht="13.5" thickBot="1"/>
    <row r="4" spans="2:12" ht="18">
      <c r="B4" s="2" t="s">
        <v>30</v>
      </c>
      <c r="C4" s="21"/>
      <c r="D4" s="21"/>
      <c r="E4" s="3"/>
      <c r="F4" s="4"/>
      <c r="G4" s="4"/>
      <c r="H4" s="4"/>
      <c r="I4" s="4"/>
      <c r="J4" s="4"/>
      <c r="K4" s="4"/>
      <c r="L4" s="5"/>
    </row>
    <row r="5" spans="2:12" ht="13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ht="12.75">
      <c r="B6" s="6" t="s">
        <v>23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3.5" thickBot="1">
      <c r="B7" s="33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ht="12.75">
      <c r="B8" s="30"/>
      <c r="C8" s="31"/>
      <c r="D8" s="31"/>
      <c r="E8" s="31"/>
      <c r="F8" s="31"/>
      <c r="G8" s="1"/>
      <c r="H8" s="30"/>
      <c r="I8" s="31"/>
      <c r="J8" s="31"/>
      <c r="K8" s="31"/>
      <c r="L8" s="32"/>
    </row>
    <row r="9" spans="2:12" ht="12.75">
      <c r="B9" s="13" t="s">
        <v>0</v>
      </c>
      <c r="C9" s="10"/>
      <c r="D9" s="14" t="s">
        <v>27</v>
      </c>
      <c r="E9" s="11" t="s">
        <v>11</v>
      </c>
      <c r="F9" s="11" t="s">
        <v>1</v>
      </c>
      <c r="G9" s="1"/>
      <c r="H9" s="13" t="s">
        <v>2</v>
      </c>
      <c r="I9" s="10"/>
      <c r="J9" s="14" t="s">
        <v>28</v>
      </c>
      <c r="K9" s="11" t="s">
        <v>9</v>
      </c>
      <c r="L9" s="14" t="s">
        <v>3</v>
      </c>
    </row>
    <row r="10" spans="2:12" ht="12.75">
      <c r="B10" s="15"/>
      <c r="C10" s="9"/>
      <c r="D10" s="14">
        <v>2008</v>
      </c>
      <c r="E10" s="11">
        <v>2008</v>
      </c>
      <c r="F10" s="11">
        <v>2009</v>
      </c>
      <c r="G10" s="1"/>
      <c r="H10" s="15"/>
      <c r="I10" s="9"/>
      <c r="J10" s="14">
        <v>2008</v>
      </c>
      <c r="K10" s="11">
        <v>2008</v>
      </c>
      <c r="L10" s="14">
        <v>2009</v>
      </c>
    </row>
    <row r="11" spans="2:12" ht="12.75">
      <c r="B11" s="15"/>
      <c r="C11" s="9"/>
      <c r="D11" s="22"/>
      <c r="E11" s="20" t="s">
        <v>17</v>
      </c>
      <c r="F11" s="20"/>
      <c r="G11" s="1"/>
      <c r="H11" s="15"/>
      <c r="I11" s="9"/>
      <c r="J11" s="29"/>
      <c r="K11" s="20" t="s">
        <v>17</v>
      </c>
      <c r="L11" s="22"/>
    </row>
    <row r="12" spans="2:12" ht="12.75">
      <c r="B12" s="15"/>
      <c r="C12" s="9"/>
      <c r="D12" s="19"/>
      <c r="E12" s="17"/>
      <c r="F12" s="17"/>
      <c r="G12" s="1"/>
      <c r="H12" s="15" t="s">
        <v>8</v>
      </c>
      <c r="I12" s="9"/>
      <c r="J12" s="29"/>
      <c r="K12" s="17" t="s">
        <v>8</v>
      </c>
      <c r="L12" s="19" t="s">
        <v>8</v>
      </c>
    </row>
    <row r="13" spans="2:12" ht="12.75">
      <c r="B13" s="15" t="s">
        <v>4</v>
      </c>
      <c r="C13" s="27">
        <v>1000</v>
      </c>
      <c r="D13" s="19">
        <v>-2653</v>
      </c>
      <c r="E13" s="17">
        <v>-2463</v>
      </c>
      <c r="F13" s="17">
        <v>-2873</v>
      </c>
      <c r="G13" s="1"/>
      <c r="H13" s="15" t="s">
        <v>4</v>
      </c>
      <c r="I13" s="27">
        <v>1000</v>
      </c>
      <c r="J13" s="19">
        <v>6695</v>
      </c>
      <c r="K13" s="17">
        <v>6969</v>
      </c>
      <c r="L13" s="19">
        <v>8151</v>
      </c>
    </row>
    <row r="14" spans="2:12" ht="12.75">
      <c r="B14" s="15" t="s">
        <v>10</v>
      </c>
      <c r="C14" s="27">
        <v>1020</v>
      </c>
      <c r="D14" s="19">
        <v>-23</v>
      </c>
      <c r="E14" s="17"/>
      <c r="F14" s="17"/>
      <c r="G14" s="1"/>
      <c r="H14" s="15" t="s">
        <v>10</v>
      </c>
      <c r="I14" s="27">
        <v>1020</v>
      </c>
      <c r="J14" s="19">
        <v>2113</v>
      </c>
      <c r="K14" s="17">
        <v>1989</v>
      </c>
      <c r="L14" s="19">
        <v>1662</v>
      </c>
    </row>
    <row r="15" spans="2:12" ht="12.75">
      <c r="B15" s="15" t="s">
        <v>25</v>
      </c>
      <c r="C15" s="27">
        <v>1030</v>
      </c>
      <c r="D15" s="19"/>
      <c r="E15" s="17"/>
      <c r="F15" s="17"/>
      <c r="G15" s="1"/>
      <c r="H15" s="15" t="s">
        <v>24</v>
      </c>
      <c r="I15" s="27">
        <v>1030</v>
      </c>
      <c r="J15" s="19">
        <v>168</v>
      </c>
      <c r="K15" s="17">
        <v>285</v>
      </c>
      <c r="L15" s="19">
        <v>260</v>
      </c>
    </row>
    <row r="16" spans="2:12" ht="12.75">
      <c r="B16" s="15" t="s">
        <v>12</v>
      </c>
      <c r="C16" s="27">
        <v>1100</v>
      </c>
      <c r="D16" s="19">
        <v>-21</v>
      </c>
      <c r="E16" s="17">
        <v>-16</v>
      </c>
      <c r="F16" s="17">
        <v>-12</v>
      </c>
      <c r="G16" s="1"/>
      <c r="H16" s="15" t="s">
        <v>12</v>
      </c>
      <c r="I16" s="27">
        <v>1100</v>
      </c>
      <c r="J16" s="19">
        <v>2039</v>
      </c>
      <c r="K16" s="17">
        <v>1975</v>
      </c>
      <c r="L16" s="19">
        <v>2136</v>
      </c>
    </row>
    <row r="17" spans="2:12" ht="12.75">
      <c r="B17" s="15" t="s">
        <v>5</v>
      </c>
      <c r="C17" s="27">
        <v>1200</v>
      </c>
      <c r="D17" s="19">
        <v>-622</v>
      </c>
      <c r="E17" s="17">
        <v>-710</v>
      </c>
      <c r="F17" s="17">
        <v>-803</v>
      </c>
      <c r="G17" s="1"/>
      <c r="H17" s="15" t="s">
        <v>5</v>
      </c>
      <c r="I17" s="27">
        <v>1200</v>
      </c>
      <c r="J17" s="19">
        <v>5541</v>
      </c>
      <c r="K17" s="17">
        <v>5645</v>
      </c>
      <c r="L17" s="19">
        <v>5621</v>
      </c>
    </row>
    <row r="18" spans="2:12" ht="12.75">
      <c r="B18" s="15" t="s">
        <v>6</v>
      </c>
      <c r="C18" s="27">
        <v>1300</v>
      </c>
      <c r="D18" s="19">
        <v>-1576</v>
      </c>
      <c r="E18" s="17">
        <v>-1628</v>
      </c>
      <c r="F18" s="17">
        <v>-2210</v>
      </c>
      <c r="G18" s="1"/>
      <c r="H18" s="15" t="s">
        <v>6</v>
      </c>
      <c r="I18" s="27">
        <v>1300</v>
      </c>
      <c r="J18" s="19">
        <v>3000</v>
      </c>
      <c r="K18" s="17">
        <v>2759</v>
      </c>
      <c r="L18" s="19">
        <v>3824</v>
      </c>
    </row>
    <row r="19" spans="2:12" ht="12.75">
      <c r="B19" s="15" t="s">
        <v>7</v>
      </c>
      <c r="C19" s="27">
        <v>1400</v>
      </c>
      <c r="D19" s="19">
        <v>-3352</v>
      </c>
      <c r="E19" s="17">
        <v>-3931</v>
      </c>
      <c r="F19" s="17">
        <v>-1583</v>
      </c>
      <c r="G19" s="1"/>
      <c r="H19" s="15" t="s">
        <v>7</v>
      </c>
      <c r="I19" s="27">
        <v>1400</v>
      </c>
      <c r="J19" s="19">
        <v>13253</v>
      </c>
      <c r="K19" s="17">
        <v>13317</v>
      </c>
      <c r="L19" s="19">
        <v>16151</v>
      </c>
    </row>
    <row r="20" spans="2:12" ht="12.75">
      <c r="B20" s="15" t="s">
        <v>13</v>
      </c>
      <c r="C20" s="27">
        <v>1500</v>
      </c>
      <c r="D20" s="19">
        <v>-986</v>
      </c>
      <c r="E20" s="17">
        <v>-855</v>
      </c>
      <c r="F20" s="17">
        <v>-910</v>
      </c>
      <c r="G20" s="1"/>
      <c r="H20" s="15" t="s">
        <v>13</v>
      </c>
      <c r="I20" s="27">
        <v>1500</v>
      </c>
      <c r="J20" s="19">
        <v>5876</v>
      </c>
      <c r="K20" s="17">
        <v>5320</v>
      </c>
      <c r="L20" s="19">
        <v>5902</v>
      </c>
    </row>
    <row r="21" spans="2:12" ht="12.75">
      <c r="B21" s="15" t="s">
        <v>14</v>
      </c>
      <c r="C21" s="27">
        <v>1600</v>
      </c>
      <c r="D21" s="19">
        <v>-117</v>
      </c>
      <c r="E21" s="17"/>
      <c r="F21" s="17">
        <v>-32</v>
      </c>
      <c r="G21" s="1"/>
      <c r="H21" s="15" t="s">
        <v>14</v>
      </c>
      <c r="I21" s="27">
        <v>1600</v>
      </c>
      <c r="J21" s="19">
        <v>2147</v>
      </c>
      <c r="K21" s="17">
        <v>2030</v>
      </c>
      <c r="L21" s="19">
        <v>2013</v>
      </c>
    </row>
    <row r="22" spans="2:12" ht="12.75">
      <c r="B22" s="15" t="s">
        <v>15</v>
      </c>
      <c r="C22" s="27">
        <v>4000</v>
      </c>
      <c r="D22" s="19">
        <v>-139</v>
      </c>
      <c r="E22" s="17">
        <v>-150</v>
      </c>
      <c r="F22" s="17">
        <v>-185</v>
      </c>
      <c r="G22" s="1"/>
      <c r="H22" s="15" t="s">
        <v>15</v>
      </c>
      <c r="I22" s="27">
        <v>4000</v>
      </c>
      <c r="J22" s="19">
        <v>1579</v>
      </c>
      <c r="K22" s="17">
        <v>1500</v>
      </c>
      <c r="L22" s="19">
        <v>1603</v>
      </c>
    </row>
    <row r="23" spans="2:12" ht="12.75">
      <c r="B23" s="15" t="s">
        <v>16</v>
      </c>
      <c r="C23" s="27">
        <v>500000</v>
      </c>
      <c r="D23" s="19">
        <v>-626</v>
      </c>
      <c r="E23" s="28">
        <v>-770</v>
      </c>
      <c r="F23" s="17">
        <v>-226</v>
      </c>
      <c r="G23" s="1"/>
      <c r="H23" s="15" t="s">
        <v>16</v>
      </c>
      <c r="I23" s="27">
        <v>500000</v>
      </c>
      <c r="J23" s="19">
        <v>10223</v>
      </c>
      <c r="K23" s="17">
        <v>9863</v>
      </c>
      <c r="L23" s="19">
        <v>10270</v>
      </c>
    </row>
    <row r="24" spans="2:12" ht="12.75">
      <c r="B24" s="15"/>
      <c r="C24" s="9"/>
      <c r="D24" s="19"/>
      <c r="E24" s="9"/>
      <c r="F24" s="17"/>
      <c r="G24" s="1"/>
      <c r="H24" s="15"/>
      <c r="I24" s="9"/>
      <c r="J24" s="19"/>
      <c r="K24" s="17"/>
      <c r="L24" s="19"/>
    </row>
    <row r="25" spans="2:12" ht="12.75">
      <c r="B25" s="13" t="s">
        <v>21</v>
      </c>
      <c r="C25" s="10"/>
      <c r="D25" s="17">
        <f>SUM(D13:D23)</f>
        <v>-10115</v>
      </c>
      <c r="E25" s="17">
        <f>SUM(E13:E23)</f>
        <v>-10523</v>
      </c>
      <c r="F25" s="17">
        <f>SUM(F13:F23)</f>
        <v>-8834</v>
      </c>
      <c r="G25" s="1"/>
      <c r="H25" s="13" t="s">
        <v>19</v>
      </c>
      <c r="I25" s="10"/>
      <c r="J25" s="17">
        <f>SUM(J13:J23)</f>
        <v>52634</v>
      </c>
      <c r="K25" s="17">
        <f>SUM(K13:K23)</f>
        <v>51652</v>
      </c>
      <c r="L25" s="19">
        <f>SUM(L13:L23)</f>
        <v>57593</v>
      </c>
    </row>
    <row r="26" spans="2:12" ht="12.75">
      <c r="B26" s="15"/>
      <c r="C26" s="9"/>
      <c r="D26" s="19"/>
      <c r="E26" s="9"/>
      <c r="F26" s="17"/>
      <c r="G26" s="1"/>
      <c r="H26" s="13"/>
      <c r="I26" s="10"/>
      <c r="J26" s="19"/>
      <c r="K26" s="17"/>
      <c r="L26" s="19"/>
    </row>
    <row r="27" spans="2:12" ht="12.75">
      <c r="B27" s="13" t="s">
        <v>18</v>
      </c>
      <c r="C27" s="10"/>
      <c r="D27" s="19"/>
      <c r="E27" s="17"/>
      <c r="F27" s="17">
        <v>-6183</v>
      </c>
      <c r="G27" s="1"/>
      <c r="H27" s="13" t="s">
        <v>18</v>
      </c>
      <c r="I27" s="10"/>
      <c r="J27" s="19"/>
      <c r="K27" s="17"/>
      <c r="L27" s="19">
        <v>42278</v>
      </c>
    </row>
    <row r="28" spans="2:12" ht="12.75">
      <c r="B28" s="13"/>
      <c r="C28" s="10"/>
      <c r="D28" s="19"/>
      <c r="E28" s="17"/>
      <c r="F28" s="17"/>
      <c r="G28" s="1"/>
      <c r="H28" s="42" t="s">
        <v>32</v>
      </c>
      <c r="I28" s="10"/>
      <c r="J28" s="19"/>
      <c r="K28" s="17"/>
      <c r="L28" s="19">
        <v>-2242</v>
      </c>
    </row>
    <row r="29" spans="2:12" ht="12.75">
      <c r="B29" s="13"/>
      <c r="C29" s="10"/>
      <c r="D29" s="19"/>
      <c r="E29" s="17"/>
      <c r="F29" s="17"/>
      <c r="G29" s="1"/>
      <c r="H29" s="15" t="s">
        <v>31</v>
      </c>
      <c r="I29" s="9"/>
      <c r="J29" s="19"/>
      <c r="K29" s="17"/>
      <c r="L29" s="19">
        <v>11045</v>
      </c>
    </row>
    <row r="30" spans="2:12" ht="13.5" thickBot="1">
      <c r="B30" s="16" t="s">
        <v>20</v>
      </c>
      <c r="C30" s="26"/>
      <c r="D30" s="18">
        <f>SUM(D25-D27)</f>
        <v>-10115</v>
      </c>
      <c r="E30" s="18">
        <f>SUM(E25-E27)</f>
        <v>-10523</v>
      </c>
      <c r="F30" s="18">
        <f>SUM(F27-F25)</f>
        <v>2651</v>
      </c>
      <c r="G30" s="43"/>
      <c r="H30" s="16" t="s">
        <v>22</v>
      </c>
      <c r="I30" s="26"/>
      <c r="J30" s="18">
        <f>SUM(J25-J27)</f>
        <v>52634</v>
      </c>
      <c r="K30" s="18">
        <f>SUM(K25-K27)</f>
        <v>51652</v>
      </c>
      <c r="L30" s="41">
        <f>SUM(L27+L28+L29-L25)</f>
        <v>-6512</v>
      </c>
    </row>
    <row r="32" ht="13.5" thickBot="1"/>
    <row r="33" spans="2:6" ht="12.75">
      <c r="B33" s="23" t="s">
        <v>22</v>
      </c>
      <c r="C33" s="12"/>
      <c r="D33" s="12"/>
      <c r="E33" s="12"/>
      <c r="F33" s="24">
        <v>-6512</v>
      </c>
    </row>
    <row r="34" spans="2:6" ht="12.75">
      <c r="B34" s="13" t="s">
        <v>26</v>
      </c>
      <c r="C34" s="9"/>
      <c r="D34" s="9"/>
      <c r="E34" s="9"/>
      <c r="F34" s="19">
        <v>2651</v>
      </c>
    </row>
    <row r="35" spans="2:6" ht="12.75">
      <c r="B35" s="13" t="s">
        <v>33</v>
      </c>
      <c r="C35" s="9"/>
      <c r="D35" s="9"/>
      <c r="E35" s="9"/>
      <c r="F35" s="19">
        <v>1830</v>
      </c>
    </row>
    <row r="36" spans="2:6" ht="12.75">
      <c r="B36" s="13" t="s">
        <v>34</v>
      </c>
      <c r="C36" s="9"/>
      <c r="D36" s="9"/>
      <c r="E36" s="9"/>
      <c r="F36" s="19">
        <v>550</v>
      </c>
    </row>
    <row r="37" spans="2:6" ht="12.75">
      <c r="B37" s="13" t="s">
        <v>35</v>
      </c>
      <c r="C37" s="9"/>
      <c r="D37" s="9"/>
      <c r="E37" s="9"/>
      <c r="F37" s="19">
        <v>1000</v>
      </c>
    </row>
    <row r="38" spans="2:6" ht="12.75">
      <c r="B38" s="25"/>
      <c r="C38" s="9"/>
      <c r="D38" s="9"/>
      <c r="E38" s="9"/>
      <c r="F38" s="19"/>
    </row>
    <row r="39" spans="2:6" ht="13.5" thickBot="1">
      <c r="B39" s="16" t="s">
        <v>29</v>
      </c>
      <c r="C39" s="40"/>
      <c r="D39" s="40"/>
      <c r="E39" s="40"/>
      <c r="F39" s="41">
        <f>SUM(F33:F38)</f>
        <v>-481</v>
      </c>
    </row>
    <row r="40" spans="2:6" ht="12.75">
      <c r="B40" s="1"/>
      <c r="C40" s="1"/>
      <c r="D40" s="1"/>
      <c r="E40" s="37"/>
      <c r="F40" s="1"/>
    </row>
    <row r="41" spans="2:6" ht="12.75">
      <c r="B41" s="1"/>
      <c r="C41" s="1"/>
      <c r="D41" s="1"/>
      <c r="E41" s="37"/>
      <c r="F41" s="1"/>
    </row>
    <row r="42" spans="2:6" ht="12.75">
      <c r="B42" s="36"/>
      <c r="C42" s="1"/>
      <c r="D42" s="1"/>
      <c r="E42" s="37"/>
      <c r="F42" s="1"/>
    </row>
    <row r="43" spans="2:6" ht="12.75">
      <c r="B43" s="1"/>
      <c r="C43" s="1"/>
      <c r="D43" s="1"/>
      <c r="E43" s="37"/>
      <c r="F43" s="1"/>
    </row>
    <row r="44" spans="2:6" ht="12.75">
      <c r="B44" s="1"/>
      <c r="C44" s="1"/>
      <c r="D44" s="1"/>
      <c r="E44" s="37"/>
      <c r="F44" s="1"/>
    </row>
    <row r="45" spans="2:6" ht="12.75">
      <c r="B45" s="1"/>
      <c r="C45" s="1"/>
      <c r="D45" s="1"/>
      <c r="E45" s="37"/>
      <c r="F45" s="1"/>
    </row>
    <row r="46" spans="2:6" ht="12.75">
      <c r="B46" s="38"/>
      <c r="C46" s="38"/>
      <c r="D46" s="38"/>
      <c r="E46" s="39"/>
      <c r="F46" s="1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ovf</dc:creator>
  <cp:keywords/>
  <dc:description/>
  <cp:lastModifiedBy>esr</cp:lastModifiedBy>
  <cp:lastPrinted>2008-01-25T11:08:01Z</cp:lastPrinted>
  <dcterms:created xsi:type="dcterms:W3CDTF">2003-02-11T09:30:21Z</dcterms:created>
  <dcterms:modified xsi:type="dcterms:W3CDTF">2009-02-17T15:39:30Z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33303</vt:i4>
  </property>
  <property fmtid="{D5CDD505-2E9C-101B-9397-08002B2CF9AE}" pid="3" name="JPID">
    <vt:i4>2009000755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acos</vt:lpwstr>
  </property>
  <property fmtid="{D5CDD505-2E9C-101B-9397-08002B2CF9AE}" pid="7" name="DATABASE">
    <vt:lpwstr>websak_kr</vt:lpwstr>
  </property>
  <property fmtid="{D5CDD505-2E9C-101B-9397-08002B2CF9AE}" pid="8" name="BRUKERID">
    <vt:lpwstr>1278</vt:lpwstr>
  </property>
</Properties>
</file>