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675" windowHeight="7020" activeTab="0"/>
  </bookViews>
  <sheets>
    <sheet name="2022-2023" sheetId="1" r:id="rId1"/>
    <sheet name="Ark1" sheetId="2" r:id="rId2"/>
    <sheet name="Ark4" sheetId="3" r:id="rId3"/>
    <sheet name="Ark2" sheetId="4" r:id="rId4"/>
    <sheet name="Ark3" sheetId="5" r:id="rId5"/>
  </sheets>
  <definedNames>
    <definedName name="_xlnm.Print_Area" localSheetId="0">'2022-2023'!$A$1:$D$41</definedName>
    <definedName name="_xlnm.Print_Area" localSheetId="1">'Ark1'!$A$1:$D$39</definedName>
  </definedNames>
  <calcPr fullCalcOnLoad="1"/>
</workbook>
</file>

<file path=xl/sharedStrings.xml><?xml version="1.0" encoding="utf-8"?>
<sst xmlns="http://schemas.openxmlformats.org/spreadsheetml/2006/main" count="121" uniqueCount="72">
  <si>
    <t>Godtgjøring</t>
  </si>
  <si>
    <t>Type</t>
  </si>
  <si>
    <t>Sats (kr)</t>
  </si>
  <si>
    <t>Arbeidsveiledning 
(inkl. for- og etterarbeid)</t>
  </si>
  <si>
    <t>Individualveiledning</t>
  </si>
  <si>
    <t>pr. time</t>
  </si>
  <si>
    <t>Gruppeveiledning</t>
  </si>
  <si>
    <t>Gudstjeneste ved prest</t>
  </si>
  <si>
    <t>Gudstjeneste ved andre</t>
  </si>
  <si>
    <t>Begravelse ved prest</t>
  </si>
  <si>
    <t>Begravelse ved andre</t>
  </si>
  <si>
    <t>Vigsel</t>
  </si>
  <si>
    <t>pr. oppdrag</t>
  </si>
  <si>
    <t>pr. uke</t>
  </si>
  <si>
    <t>Lønnes etter kompetanse, avtales på forhånd</t>
  </si>
  <si>
    <t>Konfirmantundervisning:</t>
  </si>
  <si>
    <t>gjelder prester i tjenestebolig</t>
  </si>
  <si>
    <t>Refusjon for 75% som overstiger,</t>
  </si>
  <si>
    <t xml:space="preserve">Brenselsutgifter
</t>
  </si>
  <si>
    <t>Tjenestedrakt</t>
  </si>
  <si>
    <t>Husleietrekk</t>
  </si>
  <si>
    <t>Ordinær husleie</t>
  </si>
  <si>
    <t>Særskilt avtalt</t>
  </si>
  <si>
    <t>pr. mnd</t>
  </si>
  <si>
    <t>Telefongodtgjøring</t>
  </si>
  <si>
    <t>Gjelder en telefon</t>
  </si>
  <si>
    <t>pr. kvartal</t>
  </si>
  <si>
    <t>pr.km</t>
  </si>
  <si>
    <t>Passasjertillegg</t>
  </si>
  <si>
    <t xml:space="preserve">Skyssgodtgjøring
</t>
  </si>
  <si>
    <t>Her finner du en oversikt over de mest brukte satsene når det gjelder godtgjøring for tjenester,</t>
  </si>
  <si>
    <t>reiser, telefon, brensel m.m. For ytterligere satser se Statens reiseregulativ.</t>
  </si>
  <si>
    <t>Enkelttjenester pensjonister:</t>
  </si>
  <si>
    <t xml:space="preserve">Pensjonistlønn
</t>
  </si>
  <si>
    <t>Over 10000 km</t>
  </si>
  <si>
    <t>Månedlig tilskudd</t>
  </si>
  <si>
    <t>Vikartjenester -</t>
  </si>
  <si>
    <t>enkelttjenester</t>
  </si>
  <si>
    <t>Engangstilskudd (endret 1/7-2014)</t>
  </si>
  <si>
    <t>0-10000 km  (kr 0,30 pr km er skattepliktig)</t>
  </si>
  <si>
    <t>inntil kr 800</t>
  </si>
  <si>
    <t>i 2017</t>
  </si>
  <si>
    <t>(1/7 2016 - 30/6 2017)</t>
  </si>
  <si>
    <t xml:space="preserve"> kr</t>
  </si>
  <si>
    <t>Satser 2018</t>
  </si>
  <si>
    <t>Gudstjeneste = 16 timer inkl.forberedelser</t>
  </si>
  <si>
    <t>Begravelse = 12,5 timer inkl. forberedelser</t>
  </si>
  <si>
    <t>Vigsel= 12 timer inkl. forberedelser</t>
  </si>
  <si>
    <t>i 2018</t>
  </si>
  <si>
    <t>ikke avklart enda:</t>
  </si>
  <si>
    <t xml:space="preserve"> </t>
  </si>
  <si>
    <t>oppdatert 11.01.2018</t>
  </si>
  <si>
    <t>Samme satser som andre vikarer</t>
  </si>
  <si>
    <t>Km bil/el-bil uansett antall km</t>
  </si>
  <si>
    <t>Beredskap</t>
  </si>
  <si>
    <t>Skyssgodtgjøring</t>
  </si>
  <si>
    <t>Gravferd</t>
  </si>
  <si>
    <t>Høytidstillegg</t>
  </si>
  <si>
    <t>Til fakturering utenfor prostiet/
ikke medlem.</t>
  </si>
  <si>
    <t>Månedlig tilskudd v/100% stilling</t>
  </si>
  <si>
    <t>Egen ordning</t>
  </si>
  <si>
    <t>Forhøyet sats</t>
  </si>
  <si>
    <t>oppdatert 10.03.2022</t>
  </si>
  <si>
    <t>Satser 2022/2023</t>
  </si>
  <si>
    <t>Nye satser fra 01.08.22</t>
  </si>
  <si>
    <t>(1/7 2022 - 30/6 2023)</t>
  </si>
  <si>
    <t>Engangstilskudd (endret 01.01.2023)</t>
  </si>
  <si>
    <t xml:space="preserve"> Fra 01.01.23</t>
  </si>
  <si>
    <t>kr 4,48 pr. km</t>
  </si>
  <si>
    <t>Vaktuke fra 01.09.23</t>
  </si>
  <si>
    <t>Utrykning fra 01.09.23</t>
  </si>
  <si>
    <t>Utrykning fra 01.09.23 §6 Berdskapsavtalen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</si>
</sst>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.00"/>
    <numFmt numFmtId="181" formatCode="_-[$kr-414]\ * #,##0.00_-;\-[$kr-414]\ * #,##0.00_-;_-[$kr-414]\ * &quot;-&quot;??_-;_-@_-"/>
  </numFmts>
  <fonts count="4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0" xfId="0" applyFont="1" applyBorder="1" applyAlignment="1">
      <alignment/>
    </xf>
    <xf numFmtId="180" fontId="0" fillId="0" borderId="16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0" borderId="11" xfId="0" applyFont="1" applyFill="1" applyBorder="1" applyAlignment="1">
      <alignment/>
    </xf>
    <xf numFmtId="180" fontId="3" fillId="0" borderId="15" xfId="0" applyNumberFormat="1" applyFont="1" applyBorder="1" applyAlignment="1">
      <alignment horizontal="right"/>
    </xf>
    <xf numFmtId="180" fontId="0" fillId="0" borderId="2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vertical="center" wrapText="1"/>
    </xf>
    <xf numFmtId="180" fontId="0" fillId="0" borderId="16" xfId="0" applyNumberForma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6" fillId="0" borderId="17" xfId="0" applyFont="1" applyBorder="1" applyAlignment="1">
      <alignment horizontal="left"/>
    </xf>
    <xf numFmtId="180" fontId="0" fillId="0" borderId="15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180" fontId="0" fillId="0" borderId="23" xfId="0" applyNumberFormat="1" applyFont="1" applyBorder="1" applyAlignment="1">
      <alignment horizontal="right"/>
    </xf>
    <xf numFmtId="180" fontId="0" fillId="33" borderId="16" xfId="0" applyNumberFormat="1" applyFill="1" applyBorder="1" applyAlignment="1">
      <alignment horizontal="right"/>
    </xf>
    <xf numFmtId="180" fontId="0" fillId="33" borderId="15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180" fontId="0" fillId="0" borderId="26" xfId="0" applyNumberFormat="1" applyFill="1" applyBorder="1" applyAlignment="1">
      <alignment horizontal="right"/>
    </xf>
    <xf numFmtId="0" fontId="0" fillId="0" borderId="27" xfId="0" applyBorder="1" applyAlignment="1">
      <alignment horizontal="left"/>
    </xf>
    <xf numFmtId="180" fontId="45" fillId="0" borderId="16" xfId="0" applyNumberFormat="1" applyFont="1" applyFill="1" applyBorder="1" applyAlignment="1">
      <alignment horizontal="right"/>
    </xf>
    <xf numFmtId="0" fontId="45" fillId="0" borderId="20" xfId="0" applyFont="1" applyFill="1" applyBorder="1" applyAlignment="1">
      <alignment horizontal="left"/>
    </xf>
    <xf numFmtId="180" fontId="45" fillId="0" borderId="17" xfId="0" applyNumberFormat="1" applyFont="1" applyFill="1" applyBorder="1" applyAlignment="1">
      <alignment horizontal="right"/>
    </xf>
    <xf numFmtId="0" fontId="45" fillId="0" borderId="19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180" fontId="0" fillId="0" borderId="15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80" fontId="0" fillId="0" borderId="16" xfId="0" applyNumberFormat="1" applyFont="1" applyFill="1" applyBorder="1" applyAlignment="1">
      <alignment horizontal="right"/>
    </xf>
    <xf numFmtId="180" fontId="0" fillId="0" borderId="22" xfId="0" applyNumberFormat="1" applyBorder="1" applyAlignment="1">
      <alignment/>
    </xf>
    <xf numFmtId="0" fontId="0" fillId="0" borderId="18" xfId="0" applyBorder="1" applyAlignment="1">
      <alignment/>
    </xf>
    <xf numFmtId="180" fontId="0" fillId="0" borderId="28" xfId="0" applyNumberFormat="1" applyBorder="1" applyAlignment="1">
      <alignment/>
    </xf>
    <xf numFmtId="0" fontId="0" fillId="0" borderId="19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ont="1" applyBorder="1" applyAlignment="1" quotePrefix="1">
      <alignment horizontal="left"/>
    </xf>
    <xf numFmtId="0" fontId="45" fillId="0" borderId="0" xfId="0" applyFont="1" applyBorder="1" applyAlignment="1">
      <alignment/>
    </xf>
    <xf numFmtId="180" fontId="0" fillId="0" borderId="15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180" fontId="0" fillId="0" borderId="17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180" fontId="0" fillId="0" borderId="16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178" fontId="0" fillId="0" borderId="16" xfId="58" applyFont="1" applyBorder="1" applyAlignment="1">
      <alignment/>
    </xf>
    <xf numFmtId="0" fontId="7" fillId="0" borderId="10" xfId="0" applyFont="1" applyBorder="1" applyAlignment="1">
      <alignment/>
    </xf>
    <xf numFmtId="180" fontId="9" fillId="0" borderId="16" xfId="0" applyNumberFormat="1" applyFont="1" applyFill="1" applyBorder="1" applyAlignment="1">
      <alignment/>
    </xf>
    <xf numFmtId="181" fontId="0" fillId="0" borderId="22" xfId="58" applyNumberFormat="1" applyFont="1" applyBorder="1" applyAlignment="1">
      <alignment horizontal="right"/>
    </xf>
    <xf numFmtId="180" fontId="0" fillId="0" borderId="28" xfId="0" applyNumberFormat="1" applyFill="1" applyBorder="1" applyAlignment="1">
      <alignment horizontal="center"/>
    </xf>
    <xf numFmtId="180" fontId="8" fillId="0" borderId="17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80" fontId="7" fillId="0" borderId="15" xfId="0" applyNumberFormat="1" applyFont="1" applyFill="1" applyBorder="1" applyAlignment="1">
      <alignment horizontal="center"/>
    </xf>
    <xf numFmtId="180" fontId="7" fillId="0" borderId="18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80" fontId="8" fillId="0" borderId="15" xfId="0" applyNumberFormat="1" applyFont="1" applyBorder="1" applyAlignment="1">
      <alignment horizontal="center"/>
    </xf>
    <xf numFmtId="180" fontId="8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80" fontId="8" fillId="0" borderId="16" xfId="0" applyNumberFormat="1" applyFont="1" applyFill="1" applyBorder="1" applyAlignment="1">
      <alignment horizontal="center"/>
    </xf>
    <xf numFmtId="180" fontId="8" fillId="0" borderId="20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180" fontId="0" fillId="0" borderId="16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80" fontId="45" fillId="0" borderId="15" xfId="0" applyNumberFormat="1" applyFont="1" applyFill="1" applyBorder="1" applyAlignment="1">
      <alignment horizontal="center"/>
    </xf>
    <xf numFmtId="180" fontId="45" fillId="0" borderId="18" xfId="0" applyNumberFormat="1" applyFont="1" applyFill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Layout" workbookViewId="0" topLeftCell="A1">
      <selection activeCell="B14" sqref="B14"/>
    </sheetView>
  </sheetViews>
  <sheetFormatPr defaultColWidth="11.421875" defaultRowHeight="12.75"/>
  <cols>
    <col min="1" max="1" width="21.7109375" style="1" customWidth="1"/>
    <col min="2" max="2" width="41.57421875" style="1" customWidth="1"/>
    <col min="3" max="3" width="12.421875" style="2" bestFit="1" customWidth="1"/>
    <col min="4" max="16384" width="11.421875" style="1" customWidth="1"/>
  </cols>
  <sheetData>
    <row r="1" spans="1:3" s="13" customFormat="1" ht="18">
      <c r="A1" s="13" t="s">
        <v>63</v>
      </c>
      <c r="C1" s="14"/>
    </row>
    <row r="2" s="13" customFormat="1" ht="18">
      <c r="C2" s="14"/>
    </row>
    <row r="3" ht="12.75">
      <c r="A3" s="1" t="s">
        <v>30</v>
      </c>
    </row>
    <row r="4" ht="12.75">
      <c r="A4" s="1" t="s">
        <v>31</v>
      </c>
    </row>
    <row r="5" ht="13.5" thickBot="1"/>
    <row r="6" spans="1:20" s="7" customFormat="1" ht="16.5" thickBot="1">
      <c r="A6" s="8" t="s">
        <v>0</v>
      </c>
      <c r="B6" s="8" t="s">
        <v>1</v>
      </c>
      <c r="C6" s="81" t="s">
        <v>2</v>
      </c>
      <c r="D6" s="8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4" ht="16.5" customHeight="1">
      <c r="A7" s="83" t="s">
        <v>3</v>
      </c>
      <c r="B7" s="4" t="s">
        <v>4</v>
      </c>
      <c r="C7" s="68">
        <v>785</v>
      </c>
      <c r="D7" s="69" t="s">
        <v>5</v>
      </c>
    </row>
    <row r="8" spans="1:4" ht="21" customHeight="1" thickBot="1">
      <c r="A8" s="84"/>
      <c r="B8" s="6" t="s">
        <v>6</v>
      </c>
      <c r="C8" s="70">
        <v>1121</v>
      </c>
      <c r="D8" s="71" t="s">
        <v>5</v>
      </c>
    </row>
    <row r="9" spans="1:4" ht="16.5" customHeight="1">
      <c r="A9" s="36" t="s">
        <v>36</v>
      </c>
      <c r="C9" s="85" t="s">
        <v>64</v>
      </c>
      <c r="D9" s="86"/>
    </row>
    <row r="10" spans="1:4" ht="12.75">
      <c r="A10" s="87" t="s">
        <v>37</v>
      </c>
      <c r="B10" s="1" t="s">
        <v>7</v>
      </c>
      <c r="C10" s="37">
        <v>3582</v>
      </c>
      <c r="D10" s="66"/>
    </row>
    <row r="11" spans="1:4" ht="12.75">
      <c r="A11" s="88"/>
      <c r="B11" s="1" t="s">
        <v>8</v>
      </c>
      <c r="C11" s="37">
        <v>2870</v>
      </c>
      <c r="D11" s="66"/>
    </row>
    <row r="12" spans="1:4" ht="12.75">
      <c r="A12" s="88"/>
      <c r="B12" s="1" t="s">
        <v>9</v>
      </c>
      <c r="C12" s="37">
        <v>2823</v>
      </c>
      <c r="D12" s="66"/>
    </row>
    <row r="13" spans="1:4" ht="12.75">
      <c r="A13" s="88"/>
      <c r="B13" s="1" t="s">
        <v>10</v>
      </c>
      <c r="C13" s="37">
        <v>2542</v>
      </c>
      <c r="D13" s="66"/>
    </row>
    <row r="14" spans="1:4" ht="12.75">
      <c r="A14" s="88"/>
      <c r="B14" s="1" t="s">
        <v>11</v>
      </c>
      <c r="C14" s="37">
        <v>2659</v>
      </c>
      <c r="D14" s="66"/>
    </row>
    <row r="15" spans="1:4" ht="12.75">
      <c r="A15" s="9"/>
      <c r="B15" s="65" t="s">
        <v>57</v>
      </c>
      <c r="C15" s="37">
        <v>1200</v>
      </c>
      <c r="D15" s="24"/>
    </row>
    <row r="16" spans="1:4" ht="12.75">
      <c r="A16" s="5"/>
      <c r="B16" s="1" t="s">
        <v>15</v>
      </c>
      <c r="C16" s="37"/>
      <c r="D16" s="24" t="s">
        <v>5</v>
      </c>
    </row>
    <row r="17" spans="1:4" ht="13.5" thickBot="1">
      <c r="A17" s="6"/>
      <c r="B17" s="21" t="s">
        <v>14</v>
      </c>
      <c r="C17" s="30"/>
      <c r="D17" s="24"/>
    </row>
    <row r="18" spans="1:4" ht="12.75" customHeight="1">
      <c r="A18" s="89" t="s">
        <v>33</v>
      </c>
      <c r="B18" s="4"/>
      <c r="C18" s="91"/>
      <c r="D18" s="92"/>
    </row>
    <row r="19" spans="1:4" ht="12.75">
      <c r="A19" s="90"/>
      <c r="B19" s="75"/>
      <c r="C19" s="30"/>
      <c r="D19" s="24"/>
    </row>
    <row r="20" spans="1:5" ht="12.75">
      <c r="A20" s="90"/>
      <c r="B20" s="63" t="s">
        <v>32</v>
      </c>
      <c r="C20" s="72">
        <v>233</v>
      </c>
      <c r="D20" s="73" t="s">
        <v>5</v>
      </c>
      <c r="E20" s="67"/>
    </row>
    <row r="21" spans="1:5" ht="12.75">
      <c r="A21" s="90"/>
      <c r="B21" s="64" t="s">
        <v>52</v>
      </c>
      <c r="C21" s="72">
        <f>37.5*230</f>
        <v>8625</v>
      </c>
      <c r="D21" s="73" t="s">
        <v>13</v>
      </c>
      <c r="E21" s="67"/>
    </row>
    <row r="22" spans="1:4" ht="13.5" thickBot="1">
      <c r="A22" s="90"/>
      <c r="B22" s="5"/>
      <c r="C22" s="79"/>
      <c r="D22" s="80"/>
    </row>
    <row r="23" spans="1:4" ht="12.75">
      <c r="A23" s="89" t="s">
        <v>18</v>
      </c>
      <c r="B23" s="20" t="s">
        <v>17</v>
      </c>
      <c r="C23" s="76"/>
      <c r="D23" s="26"/>
    </row>
    <row r="24" spans="1:4" ht="12.75">
      <c r="A24" s="93"/>
      <c r="B24" s="19" t="s">
        <v>16</v>
      </c>
      <c r="C24" s="74">
        <v>30200</v>
      </c>
      <c r="D24" s="24"/>
    </row>
    <row r="25" spans="1:4" ht="13.5" thickBot="1">
      <c r="A25" s="93"/>
      <c r="B25" s="39" t="s">
        <v>65</v>
      </c>
      <c r="C25" s="40"/>
      <c r="D25" s="23"/>
    </row>
    <row r="26" spans="1:4" ht="19.5" customHeight="1">
      <c r="A26" s="15" t="s">
        <v>19</v>
      </c>
      <c r="B26" s="33" t="s">
        <v>66</v>
      </c>
      <c r="C26" s="77">
        <v>18400</v>
      </c>
      <c r="D26" s="22"/>
    </row>
    <row r="27" spans="1:5" ht="19.5" customHeight="1" thickBot="1">
      <c r="A27" s="18"/>
      <c r="B27" s="12" t="s">
        <v>59</v>
      </c>
      <c r="C27" s="78">
        <f>1590/12</f>
        <v>132.5</v>
      </c>
      <c r="D27" s="23" t="s">
        <v>23</v>
      </c>
      <c r="E27" s="57"/>
    </row>
    <row r="28" spans="1:4" ht="12.75">
      <c r="A28" s="93" t="s">
        <v>20</v>
      </c>
      <c r="B28" s="3" t="s">
        <v>21</v>
      </c>
      <c r="C28" s="30">
        <v>4403</v>
      </c>
      <c r="D28" s="26" t="s">
        <v>23</v>
      </c>
    </row>
    <row r="29" spans="1:4" ht="13.5" thickBot="1">
      <c r="A29" s="97"/>
      <c r="B29" s="12" t="s">
        <v>22</v>
      </c>
      <c r="C29" s="31">
        <v>1900</v>
      </c>
      <c r="D29" s="27" t="s">
        <v>23</v>
      </c>
    </row>
    <row r="30" spans="1:4" ht="25.5" customHeight="1" thickBot="1">
      <c r="A30" s="10" t="s">
        <v>24</v>
      </c>
      <c r="B30" s="11" t="s">
        <v>60</v>
      </c>
      <c r="C30" s="43"/>
      <c r="D30" s="28"/>
    </row>
    <row r="31" spans="1:4" ht="12.75">
      <c r="A31" s="100" t="s">
        <v>55</v>
      </c>
      <c r="B31" s="3"/>
      <c r="C31" s="94" t="s">
        <v>67</v>
      </c>
      <c r="D31" s="95"/>
    </row>
    <row r="32" spans="1:4" ht="12.75">
      <c r="A32" s="101"/>
      <c r="B32" s="3" t="s">
        <v>53</v>
      </c>
      <c r="C32" s="98" t="s">
        <v>68</v>
      </c>
      <c r="D32" s="99"/>
    </row>
    <row r="33" spans="1:4" ht="12.75">
      <c r="A33" s="101"/>
      <c r="B33" s="3" t="s">
        <v>28</v>
      </c>
      <c r="C33" s="58">
        <v>1</v>
      </c>
      <c r="D33" s="38" t="s">
        <v>27</v>
      </c>
    </row>
    <row r="34" spans="1:3" ht="13.5" thickBot="1">
      <c r="A34" s="101"/>
      <c r="B34" s="3"/>
      <c r="C34" s="1"/>
    </row>
    <row r="35" spans="1:4" ht="24" customHeight="1">
      <c r="A35" s="15" t="s">
        <v>54</v>
      </c>
      <c r="B35" s="4" t="s">
        <v>69</v>
      </c>
      <c r="C35" s="59">
        <v>3925</v>
      </c>
      <c r="D35" s="59">
        <v>561</v>
      </c>
    </row>
    <row r="36" spans="1:4" ht="24" customHeight="1">
      <c r="A36" s="16"/>
      <c r="B36" s="5" t="s">
        <v>70</v>
      </c>
      <c r="C36" s="2">
        <v>2279</v>
      </c>
      <c r="D36" s="2"/>
    </row>
    <row r="37" spans="1:4" ht="22.5" customHeight="1" thickBot="1">
      <c r="A37" s="18" t="s">
        <v>61</v>
      </c>
      <c r="B37" s="6" t="s">
        <v>71</v>
      </c>
      <c r="C37" s="61">
        <v>3865</v>
      </c>
      <c r="D37" s="62"/>
    </row>
    <row r="38" spans="1:4" ht="33.75" customHeight="1">
      <c r="A38" s="83" t="s">
        <v>58</v>
      </c>
      <c r="B38" s="4" t="s">
        <v>11</v>
      </c>
      <c r="C38" s="59">
        <v>3500</v>
      </c>
      <c r="D38" s="60"/>
    </row>
    <row r="39" spans="1:4" ht="22.5" customHeight="1" thickBot="1">
      <c r="A39" s="96"/>
      <c r="B39" s="6" t="s">
        <v>56</v>
      </c>
      <c r="C39" s="61">
        <v>3700</v>
      </c>
      <c r="D39" s="62"/>
    </row>
    <row r="40" ht="22.5" customHeight="1"/>
    <row r="41" ht="12.75">
      <c r="A41" s="21" t="s">
        <v>62</v>
      </c>
    </row>
    <row r="43" ht="12.75">
      <c r="C43" s="1"/>
    </row>
  </sheetData>
  <sheetProtection/>
  <mergeCells count="13">
    <mergeCell ref="A23:A25"/>
    <mergeCell ref="C31:D31"/>
    <mergeCell ref="A38:A39"/>
    <mergeCell ref="A28:A29"/>
    <mergeCell ref="C32:D32"/>
    <mergeCell ref="A31:A34"/>
    <mergeCell ref="C22:D22"/>
    <mergeCell ref="C6:D6"/>
    <mergeCell ref="A7:A8"/>
    <mergeCell ref="C9:D9"/>
    <mergeCell ref="A10:A14"/>
    <mergeCell ref="A18:A22"/>
    <mergeCell ref="C18:D1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&amp;C&amp;F&amp;Z&amp;F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20.7109375" style="1" customWidth="1"/>
    <col min="2" max="2" width="41.57421875" style="1" bestFit="1" customWidth="1"/>
    <col min="3" max="3" width="11.421875" style="2" customWidth="1"/>
    <col min="4" max="16384" width="11.421875" style="1" customWidth="1"/>
  </cols>
  <sheetData>
    <row r="1" spans="1:3" s="13" customFormat="1" ht="18">
      <c r="A1" s="13" t="s">
        <v>44</v>
      </c>
      <c r="C1" s="14"/>
    </row>
    <row r="2" s="13" customFormat="1" ht="18">
      <c r="C2" s="14"/>
    </row>
    <row r="3" ht="12.75">
      <c r="A3" s="1" t="s">
        <v>30</v>
      </c>
    </row>
    <row r="4" ht="12.75">
      <c r="A4" s="1" t="s">
        <v>31</v>
      </c>
    </row>
    <row r="5" ht="13.5" thickBot="1"/>
    <row r="6" spans="1:20" s="7" customFormat="1" ht="16.5" thickBot="1">
      <c r="A6" s="8" t="s">
        <v>0</v>
      </c>
      <c r="B6" s="8" t="s">
        <v>1</v>
      </c>
      <c r="C6" s="81" t="s">
        <v>2</v>
      </c>
      <c r="D6" s="8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4" ht="16.5" customHeight="1">
      <c r="A7" s="83" t="s">
        <v>3</v>
      </c>
      <c r="B7" s="4" t="s">
        <v>4</v>
      </c>
      <c r="C7" s="41">
        <v>714</v>
      </c>
      <c r="D7" s="22" t="s">
        <v>5</v>
      </c>
    </row>
    <row r="8" spans="1:4" ht="21" customHeight="1" thickBot="1">
      <c r="A8" s="84"/>
      <c r="B8" s="6" t="s">
        <v>6</v>
      </c>
      <c r="C8" s="42">
        <v>1071</v>
      </c>
      <c r="D8" s="23" t="s">
        <v>5</v>
      </c>
    </row>
    <row r="9" spans="1:4" ht="16.5" customHeight="1">
      <c r="A9" s="36" t="s">
        <v>36</v>
      </c>
      <c r="C9" s="34"/>
      <c r="D9" s="22"/>
    </row>
    <row r="10" spans="1:4" ht="12.75">
      <c r="A10" s="87" t="s">
        <v>37</v>
      </c>
      <c r="B10" s="1" t="s">
        <v>7</v>
      </c>
      <c r="C10" s="44">
        <v>3200</v>
      </c>
      <c r="D10" s="24" t="s">
        <v>12</v>
      </c>
    </row>
    <row r="11" spans="1:4" ht="12.75">
      <c r="A11" s="88"/>
      <c r="B11" s="1" t="s">
        <v>8</v>
      </c>
      <c r="C11" s="44">
        <v>2550</v>
      </c>
      <c r="D11" s="24" t="s">
        <v>12</v>
      </c>
    </row>
    <row r="12" spans="1:4" ht="12.75">
      <c r="A12" s="88"/>
      <c r="B12" s="1" t="s">
        <v>9</v>
      </c>
      <c r="C12" s="44">
        <v>2500</v>
      </c>
      <c r="D12" s="24" t="s">
        <v>12</v>
      </c>
    </row>
    <row r="13" spans="1:4" ht="12.75">
      <c r="A13" s="88"/>
      <c r="B13" s="1" t="s">
        <v>10</v>
      </c>
      <c r="C13" s="44">
        <v>2250</v>
      </c>
      <c r="D13" s="24" t="s">
        <v>12</v>
      </c>
    </row>
    <row r="14" spans="1:4" ht="12.75">
      <c r="A14" s="88"/>
      <c r="B14" s="1" t="s">
        <v>11</v>
      </c>
      <c r="C14" s="44">
        <v>2350</v>
      </c>
      <c r="D14" s="24" t="s">
        <v>12</v>
      </c>
    </row>
    <row r="15" spans="1:4" ht="12.75">
      <c r="A15" s="9"/>
      <c r="C15" s="44"/>
      <c r="D15" s="24"/>
    </row>
    <row r="16" spans="1:4" ht="12.75">
      <c r="A16" s="5"/>
      <c r="B16" s="1" t="s">
        <v>15</v>
      </c>
      <c r="C16" s="30"/>
      <c r="D16" s="24" t="s">
        <v>5</v>
      </c>
    </row>
    <row r="17" spans="1:4" ht="13.5" thickBot="1">
      <c r="A17" s="6"/>
      <c r="B17" s="21" t="s">
        <v>14</v>
      </c>
      <c r="C17" s="31"/>
      <c r="D17" s="23"/>
    </row>
    <row r="18" spans="1:4" ht="12.75">
      <c r="A18" s="104" t="s">
        <v>33</v>
      </c>
      <c r="B18" s="15"/>
      <c r="C18" s="32">
        <v>201</v>
      </c>
      <c r="D18" s="22" t="s">
        <v>5</v>
      </c>
    </row>
    <row r="19" spans="1:4" ht="12.75">
      <c r="A19" s="105"/>
      <c r="B19" s="16"/>
      <c r="C19" s="30">
        <v>7537.5</v>
      </c>
      <c r="D19" s="24" t="s">
        <v>13</v>
      </c>
    </row>
    <row r="20" spans="1:4" ht="12.75">
      <c r="A20" s="105"/>
      <c r="B20" s="17" t="s">
        <v>32</v>
      </c>
      <c r="C20" s="30"/>
      <c r="D20" s="24"/>
    </row>
    <row r="21" spans="1:4" ht="12.75">
      <c r="A21" s="105"/>
      <c r="B21" s="16" t="s">
        <v>45</v>
      </c>
      <c r="C21" s="30"/>
      <c r="D21" s="24"/>
    </row>
    <row r="22" spans="1:4" ht="12.75">
      <c r="A22" s="105"/>
      <c r="B22" s="16" t="s">
        <v>46</v>
      </c>
      <c r="C22" s="30"/>
      <c r="D22" s="24"/>
    </row>
    <row r="23" spans="1:4" ht="13.5" thickBot="1">
      <c r="A23" s="106"/>
      <c r="B23" s="18" t="s">
        <v>47</v>
      </c>
      <c r="C23" s="31"/>
      <c r="D23" s="23"/>
    </row>
    <row r="24" spans="1:4" ht="12.75">
      <c r="A24" s="89" t="s">
        <v>18</v>
      </c>
      <c r="B24" s="20" t="s">
        <v>17</v>
      </c>
      <c r="C24" s="45" t="s">
        <v>43</v>
      </c>
      <c r="D24" s="25" t="s">
        <v>48</v>
      </c>
    </row>
    <row r="25" spans="1:4" ht="12.75">
      <c r="A25" s="90"/>
      <c r="B25" s="19"/>
      <c r="C25" s="37">
        <v>24941</v>
      </c>
      <c r="D25" s="38" t="s">
        <v>41</v>
      </c>
    </row>
    <row r="26" spans="1:4" ht="12.75">
      <c r="A26" s="93"/>
      <c r="B26" s="19" t="s">
        <v>16</v>
      </c>
      <c r="C26" s="16"/>
      <c r="D26" s="24"/>
    </row>
    <row r="27" spans="1:4" ht="13.5" thickBot="1">
      <c r="A27" s="93"/>
      <c r="B27" s="39" t="s">
        <v>42</v>
      </c>
      <c r="C27" s="40"/>
      <c r="D27" s="23"/>
    </row>
    <row r="28" spans="1:4" ht="19.5" customHeight="1">
      <c r="A28" s="15" t="s">
        <v>19</v>
      </c>
      <c r="B28" s="33" t="s">
        <v>38</v>
      </c>
      <c r="C28" s="35">
        <v>14443</v>
      </c>
      <c r="D28" s="22"/>
    </row>
    <row r="29" spans="1:5" ht="19.5" customHeight="1">
      <c r="A29" s="46"/>
      <c r="B29" s="47" t="s">
        <v>35</v>
      </c>
      <c r="C29" s="48">
        <v>108.33</v>
      </c>
      <c r="D29" s="49" t="s">
        <v>23</v>
      </c>
      <c r="E29" s="57" t="s">
        <v>50</v>
      </c>
    </row>
    <row r="30" spans="1:4" ht="12.75">
      <c r="A30" s="93" t="s">
        <v>20</v>
      </c>
      <c r="B30" s="3" t="s">
        <v>21</v>
      </c>
      <c r="C30" s="30">
        <v>4029</v>
      </c>
      <c r="D30" s="26" t="s">
        <v>23</v>
      </c>
    </row>
    <row r="31" spans="1:4" ht="13.5" thickBot="1">
      <c r="A31" s="97"/>
      <c r="B31" s="12" t="s">
        <v>22</v>
      </c>
      <c r="C31" s="31">
        <v>1900</v>
      </c>
      <c r="D31" s="27" t="s">
        <v>23</v>
      </c>
    </row>
    <row r="32" spans="1:4" ht="18.75" customHeight="1" thickBot="1">
      <c r="A32" s="10" t="s">
        <v>24</v>
      </c>
      <c r="B32" s="11" t="s">
        <v>25</v>
      </c>
      <c r="C32" s="43" t="s">
        <v>40</v>
      </c>
      <c r="D32" s="28" t="s">
        <v>26</v>
      </c>
    </row>
    <row r="33" spans="1:4" ht="18.75" customHeight="1" thickBot="1">
      <c r="A33" s="4"/>
      <c r="B33" s="54"/>
      <c r="C33" s="55"/>
      <c r="D33" s="25"/>
    </row>
    <row r="34" spans="1:4" ht="12.75">
      <c r="A34" s="102" t="s">
        <v>29</v>
      </c>
      <c r="B34" s="33"/>
      <c r="C34" s="107" t="s">
        <v>49</v>
      </c>
      <c r="D34" s="108"/>
    </row>
    <row r="35" spans="1:4" ht="12.75">
      <c r="A35" s="103"/>
      <c r="B35" s="56" t="s">
        <v>39</v>
      </c>
      <c r="C35" s="50">
        <v>4.1</v>
      </c>
      <c r="D35" s="51" t="s">
        <v>27</v>
      </c>
    </row>
    <row r="36" spans="1:4" ht="12.75">
      <c r="A36" s="93"/>
      <c r="B36" s="3" t="s">
        <v>34</v>
      </c>
      <c r="C36" s="50">
        <v>3.45</v>
      </c>
      <c r="D36" s="51" t="s">
        <v>27</v>
      </c>
    </row>
    <row r="37" spans="1:4" ht="13.5" thickBot="1">
      <c r="A37" s="97"/>
      <c r="B37" s="12" t="s">
        <v>28</v>
      </c>
      <c r="C37" s="52">
        <v>1</v>
      </c>
      <c r="D37" s="53" t="s">
        <v>27</v>
      </c>
    </row>
    <row r="39" ht="12.75">
      <c r="A39" s="21" t="s">
        <v>51</v>
      </c>
    </row>
    <row r="41" ht="12.75">
      <c r="C41" s="1"/>
    </row>
  </sheetData>
  <sheetProtection/>
  <mergeCells count="8">
    <mergeCell ref="A24:A27"/>
    <mergeCell ref="A30:A31"/>
    <mergeCell ref="A34:A37"/>
    <mergeCell ref="C6:D6"/>
    <mergeCell ref="A7:A8"/>
    <mergeCell ref="A10:A14"/>
    <mergeCell ref="A18:A23"/>
    <mergeCell ref="C34:D3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Ovf-nett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Sylvi Fimland</cp:lastModifiedBy>
  <cp:lastPrinted>2020-01-15T12:18:42Z</cp:lastPrinted>
  <dcterms:created xsi:type="dcterms:W3CDTF">2011-03-21T12:28:23Z</dcterms:created>
  <dcterms:modified xsi:type="dcterms:W3CDTF">2023-01-25T15:01:08Z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0x010100579DA82D50C70549970B51567C0114D3</vt:lpwstr>
  </property>
  <property fmtid="{D5CDD505-2E9C-101B-9397-08002B2CF9AE}" pid="3" name="hva">
    <vt:lpwstr/>
  </property>
  <property fmtid="{D5CDD505-2E9C-101B-9397-08002B2CF9AE}" pid="4" name="display_urn:schemas-microsoft-com:office:office#SharedWithUsers">
    <vt:lpwstr>Nina Merete Flakstad;Greta Kreutz;Eigil Morvik;Michael Onsrud;Anne Gjertrud Fugletveit;Marie Akselsen Liverød</vt:lpwstr>
  </property>
  <property fmtid="{D5CDD505-2E9C-101B-9397-08002B2CF9AE}" pid="5" name="SharedWithUsers">
    <vt:lpwstr>22;#Nina Merete Flakstad;#18;#Greta Kreutz;#17;#Eigil Morvik;#30;#Michael Onsrud;#9;#Anne Gjertrud Fugletveit;#43;#Marie Akselsen Liverød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