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xr:revisionPtr revIDLastSave="0" documentId="8_{F6246189-4187-4995-8A9D-E019C9D713DB}" xr6:coauthVersionLast="47" xr6:coauthVersionMax="47" xr10:uidLastSave="{00000000-0000-0000-0000-000000000000}"/>
  <bookViews>
    <workbookView xWindow="-120" yWindow="-120" windowWidth="57840" windowHeight="15720" xr2:uid="{380D92EF-A07F-4EC7-B1D3-A41296C5600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29" i="1" l="1"/>
  <c r="E29" i="1"/>
  <c r="N29" i="1"/>
  <c r="M29" i="1"/>
  <c r="J29" i="1"/>
  <c r="I29" i="1"/>
  <c r="F29" i="1"/>
  <c r="D29" i="1"/>
  <c r="K29" i="1" l="1"/>
  <c r="H29" i="1"/>
  <c r="G29" i="1"/>
  <c r="O29" i="1"/>
  <c r="L29" i="1"/>
</calcChain>
</file>

<file path=xl/sharedStrings.xml><?xml version="1.0" encoding="utf-8"?>
<sst xmlns="http://schemas.openxmlformats.org/spreadsheetml/2006/main" count="75" uniqueCount="72">
  <si>
    <t>Oversikt over tilskuddsutbetaling for Nidaros bispedømme 2026</t>
  </si>
  <si>
    <t>Videreføring av kirkelig undervisning og læring</t>
  </si>
  <si>
    <t>Videreføring av tilskudd til kateketstillinger</t>
  </si>
  <si>
    <t>Videreføring av tilskudd til diakonstillinger</t>
  </si>
  <si>
    <t>Mottaker</t>
  </si>
  <si>
    <t>Org.nr</t>
  </si>
  <si>
    <t>Bankkonto</t>
  </si>
  <si>
    <t>Tildeling KUL 2026</t>
  </si>
  <si>
    <t>Trekk vigslede 2026</t>
  </si>
  <si>
    <t>Trekk mindreforbruk 2025</t>
  </si>
  <si>
    <t>Sum KUL 
2026</t>
  </si>
  <si>
    <t>Tildelt beløp kateketer 2026</t>
  </si>
  <si>
    <t>Trekk vigslede 
2026</t>
  </si>
  <si>
    <t>Sum kateket-stillinger
 2026</t>
  </si>
  <si>
    <t>Tildelt beløp diakoner 2026</t>
  </si>
  <si>
    <t>Sum diakon-stillinger
 2026</t>
  </si>
  <si>
    <t>Sum tilskudd til utbetaling 2026</t>
  </si>
  <si>
    <t>Utbetalings-dato</t>
  </si>
  <si>
    <t>Kommentar</t>
  </si>
  <si>
    <t>16.06 + 23.06.26</t>
  </si>
  <si>
    <t>Nidaros Domkirke og Vår Frue menighetsråd</t>
  </si>
  <si>
    <t>Kirkemusikk</t>
  </si>
  <si>
    <t>Sum tilskudd fra Nidaros bispedømmeråd</t>
  </si>
  <si>
    <t>Kirkelig fellesråd i Trondheim</t>
  </si>
  <si>
    <t>xxxx.xx.x2751</t>
  </si>
  <si>
    <t>Indre Fosen kirkelige fellesråd</t>
  </si>
  <si>
    <t>xxxx.xx.x3613</t>
  </si>
  <si>
    <t>Osen kirkelige fellesråd</t>
  </si>
  <si>
    <t>xxxx.xx.x4018</t>
  </si>
  <si>
    <t>Åfjord kirkelige fellesråd</t>
  </si>
  <si>
    <t>xxxx.xx.x0392</t>
  </si>
  <si>
    <t>Orkland kirkelige fellesråd</t>
  </si>
  <si>
    <t>xxxx.xx.x3722</t>
  </si>
  <si>
    <t>Rindal sokn</t>
  </si>
  <si>
    <t>xxxx.xx.x5817</t>
  </si>
  <si>
    <t>Heim kirkelige fellesråd</t>
  </si>
  <si>
    <t>922 342 512</t>
  </si>
  <si>
    <t>xxxx.xx.x6674</t>
  </si>
  <si>
    <t>Hitra kirkelige fellesråd</t>
  </si>
  <si>
    <t>xxxx.xx.x4877</t>
  </si>
  <si>
    <t>Frøya menighetsråd</t>
  </si>
  <si>
    <t>xxxx.xx.x1060</t>
  </si>
  <si>
    <t>Melhus kirkelige fellesråd</t>
  </si>
  <si>
    <t>xxxx.xx.x0290</t>
  </si>
  <si>
    <t>Støren kirkelige fellesråd</t>
  </si>
  <si>
    <t>xxxx.xx.x5080</t>
  </si>
  <si>
    <t>Rennebu kirkelige fellesråd</t>
  </si>
  <si>
    <t>xxxx.xx.x0920</t>
  </si>
  <si>
    <t>Holtålen kirkelig fellesråd</t>
  </si>
  <si>
    <t>xxxx.xx.x3273</t>
  </si>
  <si>
    <t>Røros kirkelige fellesråd</t>
  </si>
  <si>
    <t>xxxx.xx.x8203</t>
  </si>
  <si>
    <t>Malvik kirkelige fellesråd</t>
  </si>
  <si>
    <t>xxxx.xx.x7739</t>
  </si>
  <si>
    <t>Selbu kirkelige fellesråd</t>
  </si>
  <si>
    <t>xxxx.xx.x2357</t>
  </si>
  <si>
    <t>Stjørdal kirkelige fellesråd</t>
  </si>
  <si>
    <t>xxxx.xx.x3689</t>
  </si>
  <si>
    <t>Meråker kirkelige fellesråd</t>
  </si>
  <si>
    <t>xxxx.xx.x1308</t>
  </si>
  <si>
    <t>Inderøy kirkelige fellesråd</t>
  </si>
  <si>
    <t>xxxx.xx.x2127</t>
  </si>
  <si>
    <t>Snåsa menighetsråd</t>
  </si>
  <si>
    <t>xxxx.xx.x2194</t>
  </si>
  <si>
    <t>Steinkjer kirkelige fellesråd</t>
  </si>
  <si>
    <t>xxxx.xx.x9353</t>
  </si>
  <si>
    <t>Midtre Namdal kirkelige fellesråd</t>
  </si>
  <si>
    <t>xxxx.xx.x2101</t>
  </si>
  <si>
    <t>Nærøysund kirkelige fellesråd</t>
  </si>
  <si>
    <t>923 149120</t>
  </si>
  <si>
    <t>xxxx.xx.x7937</t>
  </si>
  <si>
    <t>xxxx.xx.x6121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</si>
</sst>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kr&quot;\ * #,##0.00_-;\-&quot;kr&quot;\ * #,##0.00_-;_-&quot;kr&quot;\ * &quot;-&quot;??_-;_-@_-"/>
    <numFmt numFmtId="164" formatCode="_-&quot;kr&quot;\ * #,##0_-;\-&quot;kr&quot;\ * #,##0_-;_-&quot;kr&quot;\ * &quot;-&quot;??_-;_-@_-"/>
    <numFmt numFmtId="165" formatCode="#,##0_ ;[Red]\-#,##0\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4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164" fontId="0" fillId="2" borderId="0" xfId="1" applyNumberFormat="1" applyFont="1" applyFill="1"/>
    <xf numFmtId="164" fontId="2" fillId="2" borderId="0" xfId="1" applyNumberFormat="1" applyFont="1" applyFill="1"/>
    <xf numFmtId="164" fontId="3" fillId="2" borderId="0" xfId="1" applyNumberFormat="1" applyFont="1" applyFill="1"/>
    <xf numFmtId="14" fontId="0" fillId="2" borderId="0" xfId="0" applyNumberFormat="1" applyFill="1"/>
    <xf numFmtId="0" fontId="3" fillId="2" borderId="0" xfId="0" applyFont="1" applyFill="1" applyAlignment="1">
      <alignment horizontal="left"/>
    </xf>
    <xf numFmtId="0" fontId="4" fillId="0" borderId="0" xfId="0" applyFont="1"/>
    <xf numFmtId="0" fontId="0" fillId="0" borderId="0" xfId="0" applyAlignment="1">
      <alignment horizontal="center"/>
    </xf>
    <xf numFmtId="164" fontId="0" fillId="0" borderId="0" xfId="1" applyNumberFormat="1" applyFont="1"/>
    <xf numFmtId="164" fontId="3" fillId="0" borderId="0" xfId="1" applyNumberFormat="1" applyFont="1"/>
    <xf numFmtId="14" fontId="0" fillId="0" borderId="0" xfId="0" applyNumberFormat="1"/>
    <xf numFmtId="0" fontId="3" fillId="0" borderId="0" xfId="0" applyFont="1" applyAlignment="1">
      <alignment horizontal="left"/>
    </xf>
    <xf numFmtId="164" fontId="3" fillId="3" borderId="1" xfId="1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4" fontId="3" fillId="4" borderId="4" xfId="1" applyNumberFormat="1" applyFont="1" applyFill="1" applyBorder="1" applyAlignment="1">
      <alignment horizontal="center"/>
    </xf>
    <xf numFmtId="164" fontId="3" fillId="5" borderId="1" xfId="1" applyNumberFormat="1" applyFont="1" applyFill="1" applyBorder="1" applyAlignment="1">
      <alignment horizontal="center"/>
    </xf>
    <xf numFmtId="164" fontId="3" fillId="5" borderId="2" xfId="1" applyNumberFormat="1" applyFont="1" applyFill="1" applyBorder="1" applyAlignment="1">
      <alignment horizontal="center"/>
    </xf>
    <xf numFmtId="164" fontId="3" fillId="5" borderId="3" xfId="1" applyNumberFormat="1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left"/>
    </xf>
    <xf numFmtId="0" fontId="3" fillId="5" borderId="5" xfId="0" applyFont="1" applyFill="1" applyBorder="1" applyAlignment="1">
      <alignment wrapText="1"/>
    </xf>
    <xf numFmtId="0" fontId="3" fillId="5" borderId="5" xfId="0" applyFont="1" applyFill="1" applyBorder="1" applyAlignment="1">
      <alignment horizontal="center" wrapText="1"/>
    </xf>
    <xf numFmtId="0" fontId="3" fillId="5" borderId="6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164" fontId="3" fillId="3" borderId="5" xfId="1" applyNumberFormat="1" applyFont="1" applyFill="1" applyBorder="1" applyAlignment="1">
      <alignment horizontal="center" wrapText="1"/>
    </xf>
    <xf numFmtId="164" fontId="3" fillId="3" borderId="8" xfId="1" applyNumberFormat="1" applyFont="1" applyFill="1" applyBorder="1" applyAlignment="1">
      <alignment horizontal="center" wrapText="1"/>
    </xf>
    <xf numFmtId="164" fontId="3" fillId="4" borderId="9" xfId="1" applyNumberFormat="1" applyFont="1" applyFill="1" applyBorder="1" applyAlignment="1">
      <alignment horizontal="center" wrapText="1"/>
    </xf>
    <xf numFmtId="164" fontId="3" fillId="4" borderId="5" xfId="1" applyNumberFormat="1" applyFont="1" applyFill="1" applyBorder="1" applyAlignment="1">
      <alignment horizontal="center" wrapText="1"/>
    </xf>
    <xf numFmtId="164" fontId="3" fillId="4" borderId="8" xfId="1" applyNumberFormat="1" applyFont="1" applyFill="1" applyBorder="1" applyAlignment="1">
      <alignment horizontal="center" wrapText="1"/>
    </xf>
    <xf numFmtId="164" fontId="3" fillId="5" borderId="9" xfId="1" applyNumberFormat="1" applyFont="1" applyFill="1" applyBorder="1" applyAlignment="1">
      <alignment horizontal="center" wrapText="1"/>
    </xf>
    <xf numFmtId="164" fontId="3" fillId="5" borderId="5" xfId="1" applyNumberFormat="1" applyFont="1" applyFill="1" applyBorder="1" applyAlignment="1">
      <alignment horizontal="center" wrapText="1"/>
    </xf>
    <xf numFmtId="164" fontId="3" fillId="5" borderId="8" xfId="1" applyNumberFormat="1" applyFont="1" applyFill="1" applyBorder="1" applyAlignment="1">
      <alignment horizontal="center" wrapText="1"/>
    </xf>
    <xf numFmtId="164" fontId="3" fillId="6" borderId="9" xfId="1" applyNumberFormat="1" applyFont="1" applyFill="1" applyBorder="1" applyAlignment="1">
      <alignment horizontal="center" wrapText="1"/>
    </xf>
    <xf numFmtId="14" fontId="3" fillId="7" borderId="5" xfId="0" applyNumberFormat="1" applyFont="1" applyFill="1" applyBorder="1" applyAlignment="1">
      <alignment horizontal="center" wrapText="1"/>
    </xf>
    <xf numFmtId="0" fontId="3" fillId="7" borderId="5" xfId="0" applyFont="1" applyFill="1" applyBorder="1" applyAlignment="1">
      <alignment horizontal="left" wrapText="1"/>
    </xf>
    <xf numFmtId="0" fontId="0" fillId="0" borderId="10" xfId="0" applyBorder="1"/>
    <xf numFmtId="3" fontId="0" fillId="0" borderId="10" xfId="0" applyNumberFormat="1" applyBorder="1" applyAlignment="1">
      <alignment horizontal="right"/>
    </xf>
    <xf numFmtId="165" fontId="0" fillId="0" borderId="9" xfId="0" applyNumberFormat="1" applyBorder="1"/>
    <xf numFmtId="165" fontId="0" fillId="0" borderId="8" xfId="0" applyNumberFormat="1" applyBorder="1"/>
    <xf numFmtId="165" fontId="0" fillId="8" borderId="5" xfId="0" applyNumberFormat="1" applyFill="1" applyBorder="1"/>
    <xf numFmtId="164" fontId="1" fillId="0" borderId="8" xfId="1" applyNumberFormat="1" applyFont="1" applyFill="1" applyBorder="1" applyAlignment="1">
      <alignment horizontal="center" wrapText="1"/>
    </xf>
    <xf numFmtId="14" fontId="3" fillId="0" borderId="5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left" wrapText="1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horizontal="right" vertical="center"/>
    </xf>
    <xf numFmtId="165" fontId="0" fillId="0" borderId="9" xfId="0" applyNumberFormat="1" applyBorder="1" applyAlignment="1">
      <alignment vertical="center"/>
    </xf>
    <xf numFmtId="165" fontId="0" fillId="0" borderId="8" xfId="0" applyNumberFormat="1" applyBorder="1" applyAlignment="1">
      <alignment vertical="center"/>
    </xf>
    <xf numFmtId="165" fontId="0" fillId="8" borderId="5" xfId="0" applyNumberFormat="1" applyFill="1" applyBorder="1" applyAlignment="1">
      <alignment vertical="center"/>
    </xf>
    <xf numFmtId="164" fontId="1" fillId="0" borderId="8" xfId="1" applyNumberFormat="1" applyFont="1" applyFill="1" applyBorder="1" applyAlignment="1">
      <alignment horizontal="center" vertical="center" wrapText="1"/>
    </xf>
    <xf numFmtId="164" fontId="3" fillId="6" borderId="9" xfId="1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wrapText="1"/>
    </xf>
    <xf numFmtId="14" fontId="6" fillId="10" borderId="5" xfId="0" applyNumberFormat="1" applyFont="1" applyFill="1" applyBorder="1" applyAlignment="1">
      <alignment horizontal="center" wrapText="1"/>
    </xf>
    <xf numFmtId="14" fontId="3" fillId="10" borderId="5" xfId="0" applyNumberFormat="1" applyFont="1" applyFill="1" applyBorder="1" applyAlignment="1">
      <alignment horizontal="center" vertical="center" wrapText="1"/>
    </xf>
    <xf numFmtId="0" fontId="3" fillId="9" borderId="13" xfId="0" applyFont="1" applyFill="1" applyBorder="1"/>
    <xf numFmtId="0" fontId="3" fillId="9" borderId="14" xfId="0" applyFont="1" applyFill="1" applyBorder="1" applyAlignment="1">
      <alignment horizontal="center"/>
    </xf>
    <xf numFmtId="164" fontId="3" fillId="9" borderId="15" xfId="1" applyNumberFormat="1" applyFont="1" applyFill="1" applyBorder="1"/>
    <xf numFmtId="164" fontId="3" fillId="9" borderId="16" xfId="1" applyNumberFormat="1" applyFont="1" applyFill="1" applyBorder="1"/>
    <xf numFmtId="164" fontId="3" fillId="9" borderId="17" xfId="1" applyNumberFormat="1" applyFont="1" applyFill="1" applyBorder="1"/>
    <xf numFmtId="14" fontId="3" fillId="9" borderId="13" xfId="0" applyNumberFormat="1" applyFont="1" applyFill="1" applyBorder="1"/>
    <xf numFmtId="0" fontId="3" fillId="9" borderId="13" xfId="0" applyFont="1" applyFill="1" applyBorder="1" applyAlignment="1">
      <alignment horizontal="left"/>
    </xf>
    <xf numFmtId="0" fontId="0" fillId="0" borderId="12" xfId="0" applyBorder="1"/>
    <xf numFmtId="3" fontId="0" fillId="0" borderId="12" xfId="0" applyNumberFormat="1" applyBorder="1" applyAlignment="1">
      <alignment horizontal="right"/>
    </xf>
    <xf numFmtId="165" fontId="0" fillId="0" borderId="12" xfId="0" applyNumberFormat="1" applyBorder="1"/>
    <xf numFmtId="165" fontId="0" fillId="0" borderId="19" xfId="0" applyNumberFormat="1" applyBorder="1"/>
    <xf numFmtId="165" fontId="0" fillId="8" borderId="18" xfId="0" applyNumberFormat="1" applyFill="1" applyBorder="1"/>
    <xf numFmtId="164" fontId="1" fillId="0" borderId="19" xfId="1" applyNumberFormat="1" applyFont="1" applyFill="1" applyBorder="1" applyAlignment="1">
      <alignment horizontal="center" wrapText="1"/>
    </xf>
    <xf numFmtId="164" fontId="1" fillId="8" borderId="18" xfId="1" applyNumberFormat="1" applyFont="1" applyFill="1" applyBorder="1" applyAlignment="1">
      <alignment horizontal="center" wrapText="1"/>
    </xf>
    <xf numFmtId="164" fontId="3" fillId="6" borderId="12" xfId="1" applyNumberFormat="1" applyFont="1" applyFill="1" applyBorder="1" applyAlignment="1">
      <alignment horizontal="center" wrapText="1"/>
    </xf>
    <xf numFmtId="14" fontId="3" fillId="0" borderId="18" xfId="0" applyNumberFormat="1" applyFont="1" applyBorder="1" applyAlignment="1">
      <alignment horizontal="center" wrapText="1"/>
    </xf>
    <xf numFmtId="0" fontId="0" fillId="0" borderId="18" xfId="0" applyBorder="1" applyAlignment="1">
      <alignment horizontal="left" wrapText="1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/>
    </xf>
    <xf numFmtId="165" fontId="0" fillId="0" borderId="7" xfId="0" applyNumberFormat="1" applyBorder="1"/>
    <xf numFmtId="165" fontId="0" fillId="0" borderId="7" xfId="0" applyNumberFormat="1" applyBorder="1" applyAlignment="1">
      <alignment vertical="center"/>
    </xf>
    <xf numFmtId="165" fontId="0" fillId="0" borderId="11" xfId="0" applyNumberFormat="1" applyBorder="1"/>
    <xf numFmtId="14" fontId="3" fillId="10" borderId="5" xfId="0" applyNumberFormat="1" applyFont="1" applyFill="1" applyBorder="1" applyAlignment="1">
      <alignment horizontal="center" wrapText="1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84233-29F2-410F-9724-EE9B01C726B7}">
  <dimension ref="A1:R29"/>
  <sheetViews>
    <sheetView tabSelected="1" workbookViewId="0">
      <selection activeCell="E21" sqref="E21"/>
    </sheetView>
  </sheetViews>
  <sheetFormatPr baseColWidth="10" defaultRowHeight="15" x14ac:dyDescent="0.25"/>
  <cols>
    <col min="1" max="1" width="40.7109375" customWidth="1"/>
    <col min="4" max="4" width="13.42578125" bestFit="1" customWidth="1"/>
    <col min="6" max="6" width="14" customWidth="1"/>
    <col min="7" max="7" width="13.42578125" bestFit="1" customWidth="1"/>
    <col min="8" max="8" width="12.42578125" bestFit="1" customWidth="1"/>
    <col min="10" max="10" width="14.28515625" customWidth="1"/>
    <col min="11" max="12" width="12.42578125" bestFit="1" customWidth="1"/>
    <col min="14" max="14" width="14.28515625" customWidth="1"/>
    <col min="15" max="15" width="12.42578125" bestFit="1" customWidth="1"/>
    <col min="16" max="16" width="13.42578125" bestFit="1" customWidth="1"/>
    <col min="17" max="17" width="14.5703125" customWidth="1"/>
    <col min="18" max="18" width="14.7109375" customWidth="1"/>
  </cols>
  <sheetData>
    <row r="1" spans="1:18" ht="24" x14ac:dyDescent="0.4">
      <c r="A1" s="1" t="s">
        <v>0</v>
      </c>
      <c r="B1" s="2"/>
      <c r="C1" s="3"/>
      <c r="D1" s="4"/>
      <c r="E1" s="4"/>
      <c r="F1" s="4"/>
      <c r="G1" s="4"/>
      <c r="H1" s="4"/>
      <c r="I1" s="5"/>
      <c r="J1" s="4"/>
      <c r="K1" s="4"/>
      <c r="L1" s="4"/>
      <c r="M1" s="4"/>
      <c r="N1" s="4"/>
      <c r="O1" s="4"/>
      <c r="P1" s="6"/>
      <c r="Q1" s="7"/>
      <c r="R1" s="8"/>
    </row>
    <row r="2" spans="1:18" ht="24.75" thickBot="1" x14ac:dyDescent="0.45">
      <c r="A2" s="9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2"/>
      <c r="Q2" s="13"/>
      <c r="R2" s="14"/>
    </row>
    <row r="3" spans="1:18" x14ac:dyDescent="0.25">
      <c r="C3" s="10"/>
      <c r="D3" s="15" t="s">
        <v>1</v>
      </c>
      <c r="E3" s="16"/>
      <c r="F3" s="16"/>
      <c r="G3" s="17"/>
      <c r="H3" s="18" t="s">
        <v>2</v>
      </c>
      <c r="I3" s="18"/>
      <c r="J3" s="18"/>
      <c r="K3" s="18"/>
      <c r="L3" s="19" t="s">
        <v>3</v>
      </c>
      <c r="M3" s="20"/>
      <c r="N3" s="20"/>
      <c r="O3" s="21"/>
      <c r="P3" s="22"/>
      <c r="Q3" s="22"/>
      <c r="R3" s="23"/>
    </row>
    <row r="4" spans="1:18" ht="60" x14ac:dyDescent="0.25">
      <c r="A4" s="24" t="s">
        <v>4</v>
      </c>
      <c r="B4" s="25" t="s">
        <v>5</v>
      </c>
      <c r="C4" s="26" t="s">
        <v>6</v>
      </c>
      <c r="D4" s="27" t="s">
        <v>7</v>
      </c>
      <c r="E4" s="28" t="s">
        <v>8</v>
      </c>
      <c r="F4" s="28" t="s">
        <v>9</v>
      </c>
      <c r="G4" s="29" t="s">
        <v>10</v>
      </c>
      <c r="H4" s="30" t="s">
        <v>11</v>
      </c>
      <c r="I4" s="31" t="s">
        <v>12</v>
      </c>
      <c r="J4" s="31" t="s">
        <v>9</v>
      </c>
      <c r="K4" s="32" t="s">
        <v>13</v>
      </c>
      <c r="L4" s="33" t="s">
        <v>14</v>
      </c>
      <c r="M4" s="34" t="s">
        <v>12</v>
      </c>
      <c r="N4" s="34" t="s">
        <v>9</v>
      </c>
      <c r="O4" s="35" t="s">
        <v>15</v>
      </c>
      <c r="P4" s="36" t="s">
        <v>16</v>
      </c>
      <c r="Q4" s="37" t="s">
        <v>17</v>
      </c>
      <c r="R4" s="38" t="s">
        <v>18</v>
      </c>
    </row>
    <row r="5" spans="1:18" x14ac:dyDescent="0.25">
      <c r="A5" s="39" t="s">
        <v>23</v>
      </c>
      <c r="B5" s="40">
        <v>976998294</v>
      </c>
      <c r="C5" s="75" t="s">
        <v>24</v>
      </c>
      <c r="D5" s="78">
        <v>13445000</v>
      </c>
      <c r="E5" s="42"/>
      <c r="F5" s="43">
        <v>0</v>
      </c>
      <c r="G5" s="44">
        <v>13445000</v>
      </c>
      <c r="H5" s="41">
        <v>4760000</v>
      </c>
      <c r="I5" s="42">
        <v>-369000</v>
      </c>
      <c r="J5" s="43">
        <v>0</v>
      </c>
      <c r="K5" s="44">
        <v>4391000</v>
      </c>
      <c r="L5" s="41">
        <v>1185000</v>
      </c>
      <c r="M5" s="42">
        <v>-218000</v>
      </c>
      <c r="N5" s="43">
        <v>0</v>
      </c>
      <c r="O5" s="44">
        <v>967000</v>
      </c>
      <c r="P5" s="36">
        <v>18803000</v>
      </c>
      <c r="Q5" s="45">
        <v>46189</v>
      </c>
      <c r="R5" s="46"/>
    </row>
    <row r="6" spans="1:18" x14ac:dyDescent="0.25">
      <c r="A6" s="39" t="s">
        <v>25</v>
      </c>
      <c r="B6" s="40">
        <v>976998499</v>
      </c>
      <c r="C6" s="75" t="s">
        <v>26</v>
      </c>
      <c r="D6" s="78">
        <v>954000</v>
      </c>
      <c r="E6" s="42"/>
      <c r="F6" s="43">
        <v>0</v>
      </c>
      <c r="G6" s="44">
        <v>954000</v>
      </c>
      <c r="H6" s="41">
        <v>0</v>
      </c>
      <c r="I6" s="42"/>
      <c r="J6" s="43">
        <v>0</v>
      </c>
      <c r="K6" s="44">
        <v>0</v>
      </c>
      <c r="L6" s="41">
        <v>395000</v>
      </c>
      <c r="M6" s="42">
        <v>-73000</v>
      </c>
      <c r="N6" s="43">
        <v>0</v>
      </c>
      <c r="O6" s="44">
        <v>322000</v>
      </c>
      <c r="P6" s="36">
        <v>1276000</v>
      </c>
      <c r="Q6" s="45">
        <v>46189</v>
      </c>
      <c r="R6" s="46"/>
    </row>
    <row r="7" spans="1:18" x14ac:dyDescent="0.25">
      <c r="A7" s="39" t="s">
        <v>27</v>
      </c>
      <c r="B7" s="40">
        <v>976998588</v>
      </c>
      <c r="C7" s="75" t="s">
        <v>28</v>
      </c>
      <c r="D7" s="78">
        <v>102000</v>
      </c>
      <c r="E7" s="42"/>
      <c r="F7" s="43">
        <v>0</v>
      </c>
      <c r="G7" s="44">
        <v>102000</v>
      </c>
      <c r="H7" s="41">
        <v>0</v>
      </c>
      <c r="I7" s="42"/>
      <c r="J7" s="43">
        <v>0</v>
      </c>
      <c r="K7" s="44">
        <v>0</v>
      </c>
      <c r="L7" s="41">
        <v>0</v>
      </c>
      <c r="M7" s="42"/>
      <c r="N7" s="43">
        <v>0</v>
      </c>
      <c r="O7" s="44">
        <v>0</v>
      </c>
      <c r="P7" s="36">
        <v>102000</v>
      </c>
      <c r="Q7" s="45">
        <v>46189</v>
      </c>
      <c r="R7" s="46"/>
    </row>
    <row r="8" spans="1:18" x14ac:dyDescent="0.25">
      <c r="A8" s="47" t="s">
        <v>29</v>
      </c>
      <c r="B8" s="48">
        <v>923414576</v>
      </c>
      <c r="C8" s="76" t="s">
        <v>30</v>
      </c>
      <c r="D8" s="79">
        <v>389000</v>
      </c>
      <c r="E8" s="50"/>
      <c r="F8" s="51">
        <v>0</v>
      </c>
      <c r="G8" s="52">
        <v>389000</v>
      </c>
      <c r="H8" s="49">
        <v>0</v>
      </c>
      <c r="I8" s="50"/>
      <c r="J8" s="51">
        <v>0</v>
      </c>
      <c r="K8" s="52">
        <v>0</v>
      </c>
      <c r="L8" s="49">
        <v>370000</v>
      </c>
      <c r="M8" s="50"/>
      <c r="N8" s="51">
        <v>0</v>
      </c>
      <c r="O8" s="52">
        <v>370000</v>
      </c>
      <c r="P8" s="53">
        <v>759000</v>
      </c>
      <c r="Q8" s="57" t="s">
        <v>19</v>
      </c>
      <c r="R8" s="54"/>
    </row>
    <row r="9" spans="1:18" x14ac:dyDescent="0.25">
      <c r="A9" s="39" t="s">
        <v>31</v>
      </c>
      <c r="B9" s="40">
        <v>923115552</v>
      </c>
      <c r="C9" s="75" t="s">
        <v>32</v>
      </c>
      <c r="D9" s="78">
        <v>1509000</v>
      </c>
      <c r="E9" s="42"/>
      <c r="F9" s="43">
        <v>0</v>
      </c>
      <c r="G9" s="44">
        <v>1509000</v>
      </c>
      <c r="H9" s="41">
        <v>0</v>
      </c>
      <c r="I9" s="42"/>
      <c r="J9" s="43">
        <v>0</v>
      </c>
      <c r="K9" s="44">
        <v>0</v>
      </c>
      <c r="L9" s="41">
        <v>790000</v>
      </c>
      <c r="M9" s="42">
        <v>-146000</v>
      </c>
      <c r="N9" s="43">
        <v>0</v>
      </c>
      <c r="O9" s="44">
        <v>644000</v>
      </c>
      <c r="P9" s="36">
        <v>2153000</v>
      </c>
      <c r="Q9" s="81">
        <v>46196</v>
      </c>
      <c r="R9" s="46"/>
    </row>
    <row r="10" spans="1:18" x14ac:dyDescent="0.25">
      <c r="A10" s="39" t="s">
        <v>33</v>
      </c>
      <c r="B10" s="40">
        <v>975727777</v>
      </c>
      <c r="C10" s="75" t="s">
        <v>34</v>
      </c>
      <c r="D10" s="78">
        <v>217000</v>
      </c>
      <c r="E10" s="42"/>
      <c r="F10" s="43">
        <v>0</v>
      </c>
      <c r="G10" s="44">
        <v>217000</v>
      </c>
      <c r="H10" s="41">
        <v>0</v>
      </c>
      <c r="I10" s="42"/>
      <c r="J10" s="43">
        <v>0</v>
      </c>
      <c r="K10" s="44">
        <v>0</v>
      </c>
      <c r="L10" s="41">
        <v>0</v>
      </c>
      <c r="M10" s="42"/>
      <c r="N10" s="43">
        <v>0</v>
      </c>
      <c r="O10" s="44">
        <v>0</v>
      </c>
      <c r="P10" s="36">
        <v>217000</v>
      </c>
      <c r="Q10" s="45">
        <v>46189</v>
      </c>
      <c r="R10" s="46"/>
    </row>
    <row r="11" spans="1:18" x14ac:dyDescent="0.25">
      <c r="A11" s="39" t="s">
        <v>35</v>
      </c>
      <c r="B11" s="40" t="s">
        <v>36</v>
      </c>
      <c r="C11" s="75" t="s">
        <v>37</v>
      </c>
      <c r="D11" s="78">
        <v>682000</v>
      </c>
      <c r="E11" s="42"/>
      <c r="F11" s="43">
        <v>0</v>
      </c>
      <c r="G11" s="44">
        <v>682000</v>
      </c>
      <c r="H11" s="41">
        <v>0</v>
      </c>
      <c r="I11" s="42"/>
      <c r="J11" s="43">
        <v>0</v>
      </c>
      <c r="K11" s="44">
        <v>0</v>
      </c>
      <c r="L11" s="41">
        <v>0</v>
      </c>
      <c r="M11" s="42"/>
      <c r="N11" s="43">
        <v>0</v>
      </c>
      <c r="O11" s="44">
        <v>0</v>
      </c>
      <c r="P11" s="36">
        <v>682000</v>
      </c>
      <c r="Q11" s="45">
        <v>46189</v>
      </c>
      <c r="R11" s="46"/>
    </row>
    <row r="12" spans="1:18" x14ac:dyDescent="0.25">
      <c r="A12" s="39" t="s">
        <v>38</v>
      </c>
      <c r="B12" s="40">
        <v>976998391</v>
      </c>
      <c r="C12" s="75" t="s">
        <v>39</v>
      </c>
      <c r="D12" s="78">
        <v>401000</v>
      </c>
      <c r="E12" s="42"/>
      <c r="F12" s="43">
        <v>-401000</v>
      </c>
      <c r="G12" s="44">
        <v>0</v>
      </c>
      <c r="H12" s="41">
        <v>0</v>
      </c>
      <c r="I12" s="42"/>
      <c r="J12" s="43">
        <v>0</v>
      </c>
      <c r="K12" s="44">
        <v>0</v>
      </c>
      <c r="L12" s="41">
        <v>395000</v>
      </c>
      <c r="M12" s="42"/>
      <c r="N12" s="43">
        <v>0</v>
      </c>
      <c r="O12" s="44">
        <v>395000</v>
      </c>
      <c r="P12" s="36">
        <v>395000</v>
      </c>
      <c r="Q12" s="45">
        <v>46189</v>
      </c>
      <c r="R12" s="46"/>
    </row>
    <row r="13" spans="1:18" x14ac:dyDescent="0.25">
      <c r="A13" s="39" t="s">
        <v>40</v>
      </c>
      <c r="B13" s="40">
        <v>976998421</v>
      </c>
      <c r="C13" s="75" t="s">
        <v>41</v>
      </c>
      <c r="D13" s="78">
        <v>362000</v>
      </c>
      <c r="E13" s="42"/>
      <c r="F13" s="43">
        <v>-362000</v>
      </c>
      <c r="G13" s="44">
        <v>0</v>
      </c>
      <c r="H13" s="41">
        <v>0</v>
      </c>
      <c r="I13" s="42"/>
      <c r="J13" s="43">
        <v>0</v>
      </c>
      <c r="K13" s="44">
        <v>0</v>
      </c>
      <c r="L13" s="41">
        <v>427000</v>
      </c>
      <c r="M13" s="42"/>
      <c r="N13" s="43">
        <v>-360000</v>
      </c>
      <c r="O13" s="44">
        <v>67000</v>
      </c>
      <c r="P13" s="36">
        <v>67000</v>
      </c>
      <c r="Q13" s="45">
        <v>46189</v>
      </c>
      <c r="R13" s="46"/>
    </row>
    <row r="14" spans="1:18" x14ac:dyDescent="0.25">
      <c r="A14" s="39" t="s">
        <v>42</v>
      </c>
      <c r="B14" s="40">
        <v>876998912</v>
      </c>
      <c r="C14" s="75" t="s">
        <v>43</v>
      </c>
      <c r="D14" s="78">
        <v>1572000</v>
      </c>
      <c r="E14" s="42">
        <v>-49000</v>
      </c>
      <c r="F14" s="43">
        <v>0</v>
      </c>
      <c r="G14" s="44">
        <v>1523000</v>
      </c>
      <c r="H14" s="41">
        <v>0</v>
      </c>
      <c r="I14" s="42"/>
      <c r="J14" s="43">
        <v>0</v>
      </c>
      <c r="K14" s="44">
        <v>0</v>
      </c>
      <c r="L14" s="41">
        <v>0</v>
      </c>
      <c r="M14" s="42"/>
      <c r="N14" s="43">
        <v>0</v>
      </c>
      <c r="O14" s="44">
        <v>0</v>
      </c>
      <c r="P14" s="36">
        <v>1523000</v>
      </c>
      <c r="Q14" s="56">
        <v>46196</v>
      </c>
      <c r="R14" s="46"/>
    </row>
    <row r="15" spans="1:18" x14ac:dyDescent="0.25">
      <c r="A15" s="39" t="s">
        <v>44</v>
      </c>
      <c r="B15" s="40">
        <v>976998863</v>
      </c>
      <c r="C15" s="75" t="s">
        <v>45</v>
      </c>
      <c r="D15" s="78">
        <v>575000</v>
      </c>
      <c r="E15" s="42"/>
      <c r="F15" s="43">
        <v>0</v>
      </c>
      <c r="G15" s="44">
        <v>575000</v>
      </c>
      <c r="H15" s="41">
        <v>0</v>
      </c>
      <c r="I15" s="42"/>
      <c r="J15" s="43">
        <v>0</v>
      </c>
      <c r="K15" s="44">
        <v>0</v>
      </c>
      <c r="L15" s="41">
        <v>0</v>
      </c>
      <c r="M15" s="42"/>
      <c r="N15" s="43">
        <v>0</v>
      </c>
      <c r="O15" s="44">
        <v>0</v>
      </c>
      <c r="P15" s="36">
        <v>575000</v>
      </c>
      <c r="Q15" s="45">
        <v>46189</v>
      </c>
      <c r="R15" s="46"/>
    </row>
    <row r="16" spans="1:18" x14ac:dyDescent="0.25">
      <c r="A16" s="39" t="s">
        <v>46</v>
      </c>
      <c r="B16" s="40">
        <v>976998650</v>
      </c>
      <c r="C16" s="75" t="s">
        <v>47</v>
      </c>
      <c r="D16" s="78">
        <v>315000</v>
      </c>
      <c r="E16" s="42"/>
      <c r="F16" s="43">
        <v>0</v>
      </c>
      <c r="G16" s="44">
        <v>315000</v>
      </c>
      <c r="H16" s="41">
        <v>0</v>
      </c>
      <c r="I16" s="42"/>
      <c r="J16" s="43">
        <v>0</v>
      </c>
      <c r="K16" s="44">
        <v>0</v>
      </c>
      <c r="L16" s="41">
        <v>0</v>
      </c>
      <c r="M16" s="42"/>
      <c r="N16" s="43">
        <v>0</v>
      </c>
      <c r="O16" s="44">
        <v>0</v>
      </c>
      <c r="P16" s="36">
        <v>315000</v>
      </c>
      <c r="Q16" s="45">
        <v>46189</v>
      </c>
      <c r="R16" s="46"/>
    </row>
    <row r="17" spans="1:18" x14ac:dyDescent="0.25">
      <c r="A17" s="39" t="s">
        <v>48</v>
      </c>
      <c r="B17" s="40">
        <v>976998812</v>
      </c>
      <c r="C17" s="75" t="s">
        <v>49</v>
      </c>
      <c r="D17" s="78">
        <v>258000</v>
      </c>
      <c r="E17" s="42"/>
      <c r="F17" s="43">
        <v>0</v>
      </c>
      <c r="G17" s="44">
        <v>258000</v>
      </c>
      <c r="H17" s="41">
        <v>0</v>
      </c>
      <c r="I17" s="42"/>
      <c r="J17" s="43">
        <v>0</v>
      </c>
      <c r="K17" s="44">
        <v>0</v>
      </c>
      <c r="L17" s="41">
        <v>0</v>
      </c>
      <c r="M17" s="42"/>
      <c r="N17" s="43">
        <v>0</v>
      </c>
      <c r="O17" s="44">
        <v>0</v>
      </c>
      <c r="P17" s="36">
        <v>258000</v>
      </c>
      <c r="Q17" s="45">
        <v>46189</v>
      </c>
      <c r="R17" s="46"/>
    </row>
    <row r="18" spans="1:18" x14ac:dyDescent="0.25">
      <c r="A18" s="39" t="s">
        <v>50</v>
      </c>
      <c r="B18" s="40">
        <v>976998774</v>
      </c>
      <c r="C18" s="75" t="s">
        <v>51</v>
      </c>
      <c r="D18" s="78">
        <v>386000</v>
      </c>
      <c r="E18" s="42"/>
      <c r="F18" s="43">
        <v>0</v>
      </c>
      <c r="G18" s="44">
        <v>386000</v>
      </c>
      <c r="H18" s="41">
        <v>0</v>
      </c>
      <c r="I18" s="42"/>
      <c r="J18" s="43">
        <v>0</v>
      </c>
      <c r="K18" s="44">
        <v>0</v>
      </c>
      <c r="L18" s="41">
        <v>0</v>
      </c>
      <c r="M18" s="42"/>
      <c r="N18" s="43">
        <v>0</v>
      </c>
      <c r="O18" s="44">
        <v>0</v>
      </c>
      <c r="P18" s="36">
        <v>386000</v>
      </c>
      <c r="Q18" s="45">
        <v>46189</v>
      </c>
      <c r="R18" s="46"/>
    </row>
    <row r="19" spans="1:18" x14ac:dyDescent="0.25">
      <c r="A19" s="39" t="s">
        <v>52</v>
      </c>
      <c r="B19" s="40">
        <v>976985745</v>
      </c>
      <c r="C19" s="75" t="s">
        <v>53</v>
      </c>
      <c r="D19" s="78">
        <v>1182000</v>
      </c>
      <c r="E19" s="42"/>
      <c r="F19" s="43">
        <v>0</v>
      </c>
      <c r="G19" s="44">
        <v>1182000</v>
      </c>
      <c r="H19" s="41">
        <v>793000</v>
      </c>
      <c r="I19" s="42"/>
      <c r="J19" s="43">
        <v>-90000</v>
      </c>
      <c r="K19" s="44">
        <v>703000</v>
      </c>
      <c r="L19" s="41">
        <v>0</v>
      </c>
      <c r="M19" s="42"/>
      <c r="N19" s="43">
        <v>0</v>
      </c>
      <c r="O19" s="44">
        <v>0</v>
      </c>
      <c r="P19" s="36">
        <v>1885000</v>
      </c>
      <c r="Q19" s="45">
        <v>46189</v>
      </c>
      <c r="R19" s="46"/>
    </row>
    <row r="20" spans="1:18" x14ac:dyDescent="0.25">
      <c r="A20" s="39" t="s">
        <v>54</v>
      </c>
      <c r="B20" s="40">
        <v>976998995</v>
      </c>
      <c r="C20" s="75" t="s">
        <v>55</v>
      </c>
      <c r="D20" s="78">
        <v>611000</v>
      </c>
      <c r="E20" s="42"/>
      <c r="F20" s="43">
        <v>0</v>
      </c>
      <c r="G20" s="44">
        <v>611000</v>
      </c>
      <c r="H20" s="41">
        <v>0</v>
      </c>
      <c r="I20" s="42"/>
      <c r="J20" s="43">
        <v>0</v>
      </c>
      <c r="K20" s="44">
        <v>0</v>
      </c>
      <c r="L20" s="41">
        <v>0</v>
      </c>
      <c r="M20" s="42"/>
      <c r="N20" s="43">
        <v>0</v>
      </c>
      <c r="O20" s="44">
        <v>0</v>
      </c>
      <c r="P20" s="36">
        <v>611000</v>
      </c>
      <c r="Q20" s="45">
        <v>46189</v>
      </c>
      <c r="R20" s="55"/>
    </row>
    <row r="21" spans="1:18" x14ac:dyDescent="0.25">
      <c r="A21" s="39" t="s">
        <v>56</v>
      </c>
      <c r="B21" s="40">
        <v>976999215</v>
      </c>
      <c r="C21" s="75" t="s">
        <v>57</v>
      </c>
      <c r="D21" s="78">
        <v>2070000</v>
      </c>
      <c r="E21" s="42"/>
      <c r="F21" s="43">
        <v>0</v>
      </c>
      <c r="G21" s="44">
        <v>2070000</v>
      </c>
      <c r="H21" s="41"/>
      <c r="I21" s="42"/>
      <c r="J21" s="43">
        <v>0</v>
      </c>
      <c r="K21" s="44">
        <v>0</v>
      </c>
      <c r="L21" s="41"/>
      <c r="M21" s="42"/>
      <c r="N21" s="43">
        <v>0</v>
      </c>
      <c r="O21" s="44">
        <v>0</v>
      </c>
      <c r="P21" s="36">
        <v>2070000</v>
      </c>
      <c r="Q21" s="45">
        <v>46189</v>
      </c>
      <c r="R21" s="55"/>
    </row>
    <row r="22" spans="1:18" x14ac:dyDescent="0.25">
      <c r="A22" s="39" t="s">
        <v>58</v>
      </c>
      <c r="B22" s="40">
        <v>976999169</v>
      </c>
      <c r="C22" s="75" t="s">
        <v>59</v>
      </c>
      <c r="D22" s="78">
        <v>296000</v>
      </c>
      <c r="E22" s="42"/>
      <c r="F22" s="43">
        <v>0</v>
      </c>
      <c r="G22" s="44">
        <v>296000</v>
      </c>
      <c r="H22" s="41">
        <v>0</v>
      </c>
      <c r="I22" s="42"/>
      <c r="J22" s="43">
        <v>0</v>
      </c>
      <c r="K22" s="44">
        <v>0</v>
      </c>
      <c r="L22" s="41">
        <v>0</v>
      </c>
      <c r="M22" s="42"/>
      <c r="N22" s="43">
        <v>0</v>
      </c>
      <c r="O22" s="44">
        <v>0</v>
      </c>
      <c r="P22" s="36">
        <v>296000</v>
      </c>
      <c r="Q22" s="45">
        <v>46189</v>
      </c>
      <c r="R22" s="55"/>
    </row>
    <row r="23" spans="1:18" x14ac:dyDescent="0.25">
      <c r="A23" s="39" t="s">
        <v>60</v>
      </c>
      <c r="B23" s="40">
        <v>976999509</v>
      </c>
      <c r="C23" s="75" t="s">
        <v>61</v>
      </c>
      <c r="D23" s="78">
        <v>651000</v>
      </c>
      <c r="E23" s="42"/>
      <c r="F23" s="43">
        <v>0</v>
      </c>
      <c r="G23" s="44">
        <v>651000</v>
      </c>
      <c r="H23" s="41">
        <v>0</v>
      </c>
      <c r="I23" s="42"/>
      <c r="J23" s="43">
        <v>0</v>
      </c>
      <c r="K23" s="44">
        <v>0</v>
      </c>
      <c r="L23" s="41">
        <v>0</v>
      </c>
      <c r="M23" s="42"/>
      <c r="N23" s="43">
        <v>0</v>
      </c>
      <c r="O23" s="44">
        <v>0</v>
      </c>
      <c r="P23" s="36">
        <v>651000</v>
      </c>
      <c r="Q23" s="45">
        <v>46189</v>
      </c>
      <c r="R23" s="55"/>
    </row>
    <row r="24" spans="1:18" x14ac:dyDescent="0.25">
      <c r="A24" s="39" t="s">
        <v>62</v>
      </c>
      <c r="B24" s="40">
        <v>976999517</v>
      </c>
      <c r="C24" s="75" t="s">
        <v>63</v>
      </c>
      <c r="D24" s="78">
        <v>246000</v>
      </c>
      <c r="E24" s="42"/>
      <c r="F24" s="43">
        <v>0</v>
      </c>
      <c r="G24" s="44">
        <v>246000</v>
      </c>
      <c r="H24" s="41">
        <v>0</v>
      </c>
      <c r="I24" s="42"/>
      <c r="J24" s="43">
        <v>0</v>
      </c>
      <c r="K24" s="44">
        <v>0</v>
      </c>
      <c r="L24" s="41">
        <v>0</v>
      </c>
      <c r="M24" s="42"/>
      <c r="N24" s="43">
        <v>0</v>
      </c>
      <c r="O24" s="44">
        <v>0</v>
      </c>
      <c r="P24" s="36">
        <v>246000</v>
      </c>
      <c r="Q24" s="45">
        <v>46189</v>
      </c>
      <c r="R24" s="55"/>
    </row>
    <row r="25" spans="1:18" x14ac:dyDescent="0.25">
      <c r="A25" s="39" t="s">
        <v>64</v>
      </c>
      <c r="B25" s="40">
        <v>876999102</v>
      </c>
      <c r="C25" s="75" t="s">
        <v>65</v>
      </c>
      <c r="D25" s="78">
        <v>2182000</v>
      </c>
      <c r="E25" s="42"/>
      <c r="F25" s="43">
        <v>0</v>
      </c>
      <c r="G25" s="44">
        <v>2182000</v>
      </c>
      <c r="H25" s="41">
        <v>793000</v>
      </c>
      <c r="I25" s="42">
        <v>-97000</v>
      </c>
      <c r="J25" s="43">
        <v>0</v>
      </c>
      <c r="K25" s="44">
        <v>696000</v>
      </c>
      <c r="L25" s="41">
        <v>0</v>
      </c>
      <c r="M25" s="42"/>
      <c r="N25" s="43">
        <v>0</v>
      </c>
      <c r="O25" s="44">
        <v>0</v>
      </c>
      <c r="P25" s="36">
        <v>2878000</v>
      </c>
      <c r="Q25" s="45">
        <v>46189</v>
      </c>
      <c r="R25" s="55"/>
    </row>
    <row r="26" spans="1:18" x14ac:dyDescent="0.25">
      <c r="A26" s="39" t="s">
        <v>66</v>
      </c>
      <c r="B26" s="40">
        <v>976999150</v>
      </c>
      <c r="C26" s="75" t="s">
        <v>67</v>
      </c>
      <c r="D26" s="78">
        <v>2467000</v>
      </c>
      <c r="E26" s="42">
        <v>-49000</v>
      </c>
      <c r="F26" s="43">
        <v>0</v>
      </c>
      <c r="G26" s="44">
        <v>2418000</v>
      </c>
      <c r="H26" s="41">
        <v>0</v>
      </c>
      <c r="I26" s="42"/>
      <c r="J26" s="43">
        <v>0</v>
      </c>
      <c r="K26" s="44">
        <v>0</v>
      </c>
      <c r="L26" s="41">
        <v>859000</v>
      </c>
      <c r="M26" s="42">
        <v>-73000</v>
      </c>
      <c r="N26" s="43">
        <v>0</v>
      </c>
      <c r="O26" s="44">
        <v>786000</v>
      </c>
      <c r="P26" s="36">
        <v>3204000</v>
      </c>
      <c r="Q26" s="45">
        <v>46189</v>
      </c>
      <c r="R26" s="55"/>
    </row>
    <row r="27" spans="1:18" x14ac:dyDescent="0.25">
      <c r="A27" s="39" t="s">
        <v>68</v>
      </c>
      <c r="B27" s="40" t="s">
        <v>69</v>
      </c>
      <c r="C27" s="75" t="s">
        <v>70</v>
      </c>
      <c r="D27" s="78">
        <v>980000</v>
      </c>
      <c r="E27" s="42"/>
      <c r="F27" s="43">
        <v>0</v>
      </c>
      <c r="G27" s="44">
        <v>980000</v>
      </c>
      <c r="H27" s="41">
        <v>0</v>
      </c>
      <c r="I27" s="42"/>
      <c r="J27" s="43">
        <v>0</v>
      </c>
      <c r="K27" s="44">
        <v>0</v>
      </c>
      <c r="L27" s="41">
        <v>0</v>
      </c>
      <c r="M27" s="42"/>
      <c r="N27" s="43">
        <v>0</v>
      </c>
      <c r="O27" s="44">
        <v>0</v>
      </c>
      <c r="P27" s="36">
        <v>980000</v>
      </c>
      <c r="Q27" s="45">
        <v>46189</v>
      </c>
      <c r="R27" s="55"/>
    </row>
    <row r="28" spans="1:18" ht="15.75" thickBot="1" x14ac:dyDescent="0.3">
      <c r="A28" s="65" t="s">
        <v>20</v>
      </c>
      <c r="B28" s="66">
        <v>976998103</v>
      </c>
      <c r="C28" s="77" t="s">
        <v>71</v>
      </c>
      <c r="D28" s="80"/>
      <c r="E28" s="68"/>
      <c r="F28" s="69"/>
      <c r="G28" s="70">
        <v>0</v>
      </c>
      <c r="H28" s="67"/>
      <c r="I28" s="68"/>
      <c r="J28" s="69"/>
      <c r="K28" s="70">
        <v>0</v>
      </c>
      <c r="L28" s="67"/>
      <c r="M28" s="68"/>
      <c r="N28" s="71"/>
      <c r="O28" s="70">
        <v>0</v>
      </c>
      <c r="P28" s="72">
        <v>112000</v>
      </c>
      <c r="Q28" s="73">
        <v>46189</v>
      </c>
      <c r="R28" s="74" t="s">
        <v>21</v>
      </c>
    </row>
    <row r="29" spans="1:18" ht="15.75" thickBot="1" x14ac:dyDescent="0.3">
      <c r="A29" s="58" t="s">
        <v>22</v>
      </c>
      <c r="B29" s="58"/>
      <c r="C29" s="59"/>
      <c r="D29" s="60">
        <f t="shared" ref="D29:P29" si="0">SUM(D5:D28)</f>
        <v>31852000</v>
      </c>
      <c r="E29" s="60">
        <f t="shared" si="0"/>
        <v>-98000</v>
      </c>
      <c r="F29" s="60">
        <f t="shared" si="0"/>
        <v>-763000</v>
      </c>
      <c r="G29" s="60">
        <f t="shared" si="0"/>
        <v>30991000</v>
      </c>
      <c r="H29" s="60">
        <f t="shared" si="0"/>
        <v>6346000</v>
      </c>
      <c r="I29" s="60">
        <f t="shared" si="0"/>
        <v>-466000</v>
      </c>
      <c r="J29" s="60">
        <f t="shared" si="0"/>
        <v>-90000</v>
      </c>
      <c r="K29" s="61">
        <f t="shared" si="0"/>
        <v>5790000</v>
      </c>
      <c r="L29" s="62">
        <f t="shared" si="0"/>
        <v>4421000</v>
      </c>
      <c r="M29" s="60">
        <f t="shared" si="0"/>
        <v>-510000</v>
      </c>
      <c r="N29" s="60">
        <f t="shared" si="0"/>
        <v>-360000</v>
      </c>
      <c r="O29" s="60">
        <f t="shared" si="0"/>
        <v>3551000</v>
      </c>
      <c r="P29" s="60">
        <f>SUM(P5:P28)</f>
        <v>40444000</v>
      </c>
      <c r="Q29" s="63"/>
      <c r="R29" s="64"/>
    </row>
  </sheetData>
  <mergeCells count="3">
    <mergeCell ref="D3:G3"/>
    <mergeCell ref="H3:K3"/>
    <mergeCell ref="L3:O3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6f3cebf-f3ea-4f6d-9afa-b2867c184242}" enabled="1" method="Privileged" siteId="{512024a4-8685-4f03-8086-14a61730e81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Oddleiv Moen</dc:creator>
  <cp:lastModifiedBy>Oddleiv Moen</cp:lastModifiedBy>
  <dcterms:created xsi:type="dcterms:W3CDTF">2026-06-19T11:02:47Z</dcterms:created>
  <dcterms:modified xsi:type="dcterms:W3CDTF">2026-06-19T11:09:15Z</dcterms:modified>
</cp:coreProperties>
</file>